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9"/>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<sst xmlns="http://schemas.openxmlformats.org/spreadsheetml/2006/main" count="1008" uniqueCount="384">
  <si>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</si>
  <si>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</si>
  <si>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</si>
  <si>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</si>
  <si>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</si>
  <si>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</si>
  <si>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</si>
  <si>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</si>
  <si>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</si>
  <si>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</si>
  <si>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</si>
  <si>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</si>
  <si>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</si>
  <si>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</si>
  <si>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</si>
  <si>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</si>
  <si>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</si>
  <si>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</si>
  <si>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</si>
  <si>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</si>
  <si>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</si>
  <si>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</si>
  <si>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</si>
  <si>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</si>
  <si>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</si>
  <si>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</si>
  <si>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</si>
  <si>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</si>
  <si>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</si>
  <si>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</si>
  <si>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</si>
  <si>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</si>
  <si>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</si>
  <si>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</si>
  <si>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</si>
  <si>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</si>
  <si>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</si>
  <si>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</si>
  <si>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</si>
  <si>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</si>
  <si>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</si>
  <si>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</si>
  <si>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</si>
  <si>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</si>
  <si>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</si>
  <si>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</si>
  <si>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</si>
  <si>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</si>
  <si>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</si>
  <si>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</si>
  <si>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</si>
  <si>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</si>
  <si>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</si>
  <si>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</si>
  <si>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</si>
  <si>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</si>
  <si>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</si>
  <si>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</si>
  <si>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</si>
  <si>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</si>
  <si>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</si>
  <si>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</si>
  <si>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</si>
  <si>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</si>
  <si>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</si>
  <si>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</si>
  <si>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</si>
  <si>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</si>
  <si>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</si>
  <si>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</si>
  <si>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</si>
  <si>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</si>
  <si>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</si>
  <si>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</si>
  <si>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</si>
  <si>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</si>
  <si>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</si>
  <si>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</si>
  <si>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</si>
  <si>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</si>
  <si>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</si>
  <si>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</si>
  <si>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</si>
  <si>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</si>
  <si>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</si>
  <si>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</si>
  <si>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</si>
  <si>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</si>
  <si>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</si>
  <si>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</si>
  <si>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</si>
  <si>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</si>
  <si>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</si>
  <si>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</si>
  <si>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</si>
  <si>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</si>
  <si>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</si>
  <si>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</si>
  <si>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</si>
  <si>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</si>
  <si>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</si>
  <si>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</si>
  <si>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</si>
  <si>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</si>
  <si>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</si>
  <si>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</si>
  <si>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</si>
  <si>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</si>
  <si>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</si>
  <si>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</si>
  <si>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</si>
  <si>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</si>
  <si>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</si>
  <si>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</si>
  <si>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</si>
  <si>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</si>
  <si>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</si>
  <si>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</si>
  <si>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</si>
  <si>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</si>
  <si>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</si>
  <si>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</si>
  <si>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</si>
  <si>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</si>
  <si>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</si>
  <si>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</si>
  <si>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</si>
  <si>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</si>
  <si>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</si>
  <si>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</si>
  <si>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</si>
  <si>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</si>
  <si>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</si>
  <si>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</si>
  <si>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</si>
  <si>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</si>
  <si>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</si>
  <si>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</si>
  <si>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</si>
  <si>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</si>
  <si>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</si>
  <si>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</si>
  <si>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</si>
  <si>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</si>
  <si>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</si>
  <si>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</si>
  <si>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</si>
  <si>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</si>
  <si>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</si>
  <si>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</si>
  <si>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</si>
  <si>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</si>
  <si>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</si>
  <si>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</si>
  <si>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</si>
  <si>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</si>
  <si>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</si>
  <si>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</si>
  <si>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</si>
  <si>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</si>
  <si>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</si>
  <si>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</si>
  <si>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</si>
  <si>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</si>
  <si>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</si>
  <si>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</si>
  <si>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</si>
  <si>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</si>
  <si>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</si>
  <si>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</si>
  <si>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</si>
  <si>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</si>
  <si>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</si>
  <si>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</si>
  <si>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</si>
  <si>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</si>
  <si>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</si>
  <si>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</si>
  <si>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</si>
  <si>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</si>
  <si>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</si>
  <si>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</si>
  <si>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</si>
  <si>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</si>
  <si>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</si>
  <si>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</si>
  <si>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</si>
  <si>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</si>
  <si>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</si>
  <si>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</si>
  <si>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</si>
  <si>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</si>
  <si>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</si>
  <si>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</si>
  <si>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</si>
  <si>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</si>
  <si>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</si>
  <si>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</si>
  <si>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</si>
  <si>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</si>
  <si>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</si>
  <si>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</si>
  <si>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</si>
  <si>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</si>
  <si>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</si>
  <si>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</si>
  <si>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</si>
  <si>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</si>
  <si>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</si>
  <si>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</si>
  <si>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</si>
  <si>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</si>
  <si>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</si>
  <si>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</si>
  <si>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</si>
  <si>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</si>
  <si>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</si>
  <si>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</si>
  <si>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</si>
  <si>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</si>
  <si>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</si>
  <si>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</si>
  <si>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</si>
  <si>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</si>
  <si>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</si>
  <si>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</si>
  <si>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</si>
  <si>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</si>
  <si>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</si>
  <si>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</si>
  <si>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</si>
  <si>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</si>
  <si>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</si>
  <si>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</si>
  <si>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</si>
  <si>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</si>
  <si>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</si>
  <si>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</si>
  <si>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</si>
  <si>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</si>
  <si>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</si>
  <si>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</si>
  <si>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</si>
  <si>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</si>
  <si>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</si>
  <si>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</si>
  <si>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</si>
  <si>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</si>
  <si>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</si>
  <si>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</si>
  <si>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</si>
  <si>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</si>
  <si>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</si>
  <si>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</si>
  <si>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</si>
  <si>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</si>
  <si>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</si>
  <si>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</si>
  <si>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</si>
  <si>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</si>
  <si>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</si>
  <si>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</si>
  <si>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</si>
  <si>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</si>
  <si>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</si>
  <si>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</si>
  <si>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</si>
  <si>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</si>
  <si>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</si>
  <si>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</si>
  <si>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</si>
  <si>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</si>
  <si>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</si>
  <si>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</si>
  <si>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</si>
  <si>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</si>
  <si>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</si>
  <si>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</si>
  <si>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</si>
  <si>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</si>
  <si>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</si>
  <si>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</si>
  <si>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</si>
  <si>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</si>
  <si>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</si>
  <si>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</si>
  <si>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</si>
  <si>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</si>
  <si>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</si>
  <si>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</si>
  <si>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</si>
  <si>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</si>
  <si>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</si>
  <si>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</si>
  <si>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</si>
  <si>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</si>
  <si>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</si>
  <si>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</si>
  <si>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</si>
  <si>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</si>
  <si>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</si>
  <si>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</si>
  <si>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</si>
  <si>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</si>
  <si>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</si>
  <si>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</si>
  <si>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</si>
  <si>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</si>
  <si>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</si>
  <si>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</si>
  <si>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</si>
  <si>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</si>
  <si>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</si>
  <si>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</si>
  <si>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</si>
  <si>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</si>
  <si>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</si>
  <si>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</si>
  <si>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</si>
  <si>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</si>
  <si>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</si>
  <si>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</si>
  <si>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</si>
  <si>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</si>
  <si>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</si>
  <si>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</si>
  <si>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</si>
  <si>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</si>
  <si>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</si>
  <si>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</si>
  <si>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</si>
  <si>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</si>
  <si>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</si>
  <si>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</si>
  <si>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</si>
  <si>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</si>
  <si>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</si>
  <si>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</si>
  <si>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</si>
  <si>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</si>
  <si>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</si>
  <si>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</si>
  <si>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</si>
  <si>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</si>
  <si>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</si>
  <si>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</si>
  <si>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</si>
  <si>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</si>
  <si>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</si>
  <si>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</si>
  <si>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</si>
  <si>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</si>
  <si>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</si>
  <si>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</si>
  <si>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</si>
  <si>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</si>
  <si>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</si>
  <si>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</si>
  <si>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</si>
  <si>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</si>
  <si>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</si>
  <si>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</si>
  <si>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</si>
  <si>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</si>
  <si>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</si>
  <si>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</si>
  <si>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</si>
  <si>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</si>
  <si>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</si>
  <si>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</si>
  <si>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</si>
  <si>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</si>
  <si>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</si>
  <si>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</si>
  <si>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</si>
  <si>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</si>
  <si>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</si>
  <si>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</si>
  <si>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</si>
  <si>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</si>
  <si>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</si>
  <si>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</si>
  <si>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10 tháng / năm 2018</t>
  </si>
  <si>
    <t>Hậu Giang, ngày 03 tháng 8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</si>
</sst>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0" fillId="35" borderId="0" xfId="0" applyNumberFormat="1" applyFill="1" applyBorder="1" applyAlignment="1">
      <alignment horizontal="center"/>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23" xfId="0" applyNumberFormat="1" applyFont="1" applyFill="1" applyBorder="1" applyAlignment="1">
      <alignment horizontal="center" vertical="center" wrapText="1"/>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4"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5"/>
  <sheetViews>
    <sheetView tabSelected="1" view="pageLayout" workbookViewId="0" topLeftCell="A7">
      <selection activeCell="K24" sqref="K24:S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6" t="s">
        <v>178</v>
      </c>
      <c r="E1" s="496"/>
      <c r="F1" s="496"/>
      <c r="G1" s="496"/>
      <c r="H1" s="496"/>
      <c r="I1" s="496"/>
      <c r="J1" s="496"/>
      <c r="K1" s="496"/>
      <c r="L1" s="496"/>
      <c r="M1" s="496"/>
      <c r="N1" s="496"/>
      <c r="O1" s="552" t="s">
        <v>179</v>
      </c>
      <c r="P1" s="552"/>
      <c r="Q1" s="552"/>
      <c r="R1" s="552"/>
      <c r="S1" s="552"/>
    </row>
    <row r="2" spans="1:19" ht="17.25" customHeight="1">
      <c r="A2" s="549" t="s">
        <v>3</v>
      </c>
      <c r="B2" s="549"/>
      <c r="C2" s="549"/>
      <c r="D2" s="495" t="s">
        <v>379</v>
      </c>
      <c r="E2" s="495"/>
      <c r="F2" s="495"/>
      <c r="G2" s="495"/>
      <c r="H2" s="495"/>
      <c r="I2" s="495"/>
      <c r="J2" s="495"/>
      <c r="K2" s="495"/>
      <c r="L2" s="495"/>
      <c r="M2" s="495"/>
      <c r="N2" s="495"/>
      <c r="O2" s="550" t="s">
        <v>5</v>
      </c>
      <c r="P2" s="550"/>
      <c r="Q2" s="550"/>
      <c r="R2" s="550"/>
      <c r="S2" s="550"/>
    </row>
    <row r="3" spans="1:19" ht="15" customHeight="1">
      <c r="A3" s="173" t="s">
        <v>6</v>
      </c>
      <c r="B3" s="173"/>
      <c r="C3" s="173"/>
      <c r="D3" s="551" t="str">
        <f>Sheet1!B3</f>
        <v>10 tháng / năm 2018</v>
      </c>
      <c r="E3" s="551"/>
      <c r="F3" s="551"/>
      <c r="G3" s="551"/>
      <c r="H3" s="551"/>
      <c r="I3" s="551"/>
      <c r="J3" s="551"/>
      <c r="K3" s="551"/>
      <c r="L3" s="551"/>
      <c r="M3" s="551"/>
      <c r="N3" s="551"/>
      <c r="O3" s="552" t="s">
        <v>180</v>
      </c>
      <c r="P3" s="552"/>
      <c r="Q3" s="552"/>
      <c r="R3" s="552"/>
      <c r="S3" s="552"/>
    </row>
    <row r="4" spans="1:19" ht="14.25" customHeight="1">
      <c r="A4" s="173" t="s">
        <v>181</v>
      </c>
      <c r="B4" s="173"/>
      <c r="C4" s="173"/>
      <c r="D4" s="551"/>
      <c r="E4" s="551"/>
      <c r="F4" s="551"/>
      <c r="G4" s="551"/>
      <c r="H4" s="551"/>
      <c r="I4" s="551"/>
      <c r="J4" s="551"/>
      <c r="K4" s="551"/>
      <c r="L4" s="551"/>
      <c r="M4" s="551"/>
      <c r="N4" s="551"/>
      <c r="O4" s="550" t="s">
        <v>10</v>
      </c>
      <c r="P4" s="550"/>
      <c r="Q4" s="550"/>
      <c r="R4" s="550"/>
      <c r="S4" s="550"/>
    </row>
    <row r="5" spans="2:19" ht="12.75" customHeight="1">
      <c r="B5" s="220"/>
      <c r="C5" s="220"/>
      <c r="P5" s="387" t="s">
        <v>182</v>
      </c>
      <c r="R5" s="221"/>
      <c r="S5" s="221"/>
    </row>
    <row r="6" spans="1:19" ht="22.5" customHeight="1">
      <c r="A6" s="520" t="s">
        <v>183</v>
      </c>
      <c r="B6" s="521"/>
      <c r="C6" s="574" t="s">
        <v>184</v>
      </c>
      <c r="D6" s="575"/>
      <c r="E6" s="576"/>
      <c r="F6" s="577" t="s">
        <v>34</v>
      </c>
      <c r="G6" s="561" t="s">
        <v>185</v>
      </c>
      <c r="H6" s="579" t="s">
        <v>38</v>
      </c>
      <c r="I6" s="580"/>
      <c r="J6" s="580"/>
      <c r="K6" s="580"/>
      <c r="L6" s="580"/>
      <c r="M6" s="580"/>
      <c r="N6" s="580"/>
      <c r="O6" s="580"/>
      <c r="P6" s="580"/>
      <c r="Q6" s="581"/>
      <c r="R6" s="553" t="s">
        <v>186</v>
      </c>
      <c r="S6" s="559" t="s">
        <v>187</v>
      </c>
    </row>
    <row r="7" spans="1:25" s="222" customFormat="1" ht="16.5" customHeight="1">
      <c r="A7" s="522"/>
      <c r="B7" s="523"/>
      <c r="C7" s="553" t="s">
        <v>188</v>
      </c>
      <c r="D7" s="562" t="s">
        <v>25</v>
      </c>
      <c r="E7" s="563"/>
      <c r="F7" s="578"/>
      <c r="G7" s="554"/>
      <c r="H7" s="561" t="s">
        <v>13</v>
      </c>
      <c r="I7" s="562" t="s">
        <v>40</v>
      </c>
      <c r="J7" s="566"/>
      <c r="K7" s="566"/>
      <c r="L7" s="566"/>
      <c r="M7" s="566"/>
      <c r="N7" s="566"/>
      <c r="O7" s="566"/>
      <c r="P7" s="567"/>
      <c r="Q7" s="563" t="s">
        <v>189</v>
      </c>
      <c r="R7" s="554"/>
      <c r="S7" s="560"/>
      <c r="T7" s="216"/>
      <c r="U7" s="216"/>
      <c r="V7" s="216"/>
      <c r="W7" s="216"/>
      <c r="X7" s="216"/>
      <c r="Y7" s="216"/>
    </row>
    <row r="8" spans="1:19" ht="15.75" customHeight="1">
      <c r="A8" s="522"/>
      <c r="B8" s="523"/>
      <c r="C8" s="554"/>
      <c r="D8" s="564"/>
      <c r="E8" s="565"/>
      <c r="F8" s="578"/>
      <c r="G8" s="554"/>
      <c r="H8" s="554"/>
      <c r="I8" s="561" t="s">
        <v>13</v>
      </c>
      <c r="J8" s="557" t="s">
        <v>25</v>
      </c>
      <c r="K8" s="558"/>
      <c r="L8" s="558"/>
      <c r="M8" s="558"/>
      <c r="N8" s="558"/>
      <c r="O8" s="558"/>
      <c r="P8" s="556"/>
      <c r="Q8" s="582"/>
      <c r="R8" s="554"/>
      <c r="S8" s="560"/>
    </row>
    <row r="9" spans="1:19" ht="15.75" customHeight="1">
      <c r="A9" s="522"/>
      <c r="B9" s="523"/>
      <c r="C9" s="554"/>
      <c r="D9" s="553" t="s">
        <v>190</v>
      </c>
      <c r="E9" s="553" t="s">
        <v>191</v>
      </c>
      <c r="F9" s="578"/>
      <c r="G9" s="554"/>
      <c r="H9" s="554"/>
      <c r="I9" s="554"/>
      <c r="J9" s="556" t="s">
        <v>192</v>
      </c>
      <c r="K9" s="559" t="s">
        <v>193</v>
      </c>
      <c r="L9" s="560" t="s">
        <v>46</v>
      </c>
      <c r="M9" s="561" t="s">
        <v>194</v>
      </c>
      <c r="N9" s="561" t="s">
        <v>50</v>
      </c>
      <c r="O9" s="561" t="s">
        <v>195</v>
      </c>
      <c r="P9" s="561" t="s">
        <v>196</v>
      </c>
      <c r="Q9" s="582"/>
      <c r="R9" s="554"/>
      <c r="S9" s="560"/>
    </row>
    <row r="10" spans="1:19" ht="60.75" customHeight="1">
      <c r="A10" s="524"/>
      <c r="B10" s="525"/>
      <c r="C10" s="555"/>
      <c r="D10" s="555"/>
      <c r="E10" s="555"/>
      <c r="F10" s="564"/>
      <c r="G10" s="555"/>
      <c r="H10" s="555"/>
      <c r="I10" s="555"/>
      <c r="J10" s="556"/>
      <c r="K10" s="559"/>
      <c r="L10" s="560"/>
      <c r="M10" s="555"/>
      <c r="N10" s="555" t="s">
        <v>50</v>
      </c>
      <c r="O10" s="555" t="s">
        <v>195</v>
      </c>
      <c r="P10" s="555" t="s">
        <v>196</v>
      </c>
      <c r="Q10" s="565"/>
      <c r="R10" s="555"/>
      <c r="S10" s="560"/>
    </row>
    <row r="11" spans="1:19" ht="11.25" customHeight="1">
      <c r="A11" s="570" t="s">
        <v>64</v>
      </c>
      <c r="B11" s="571"/>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72" t="s">
        <v>24</v>
      </c>
      <c r="B12" s="573"/>
      <c r="C12" s="397">
        <v>9138</v>
      </c>
      <c r="D12" s="397">
        <v>3889</v>
      </c>
      <c r="E12" s="397">
        <v>5249</v>
      </c>
      <c r="F12" s="397">
        <v>93</v>
      </c>
      <c r="G12" s="397">
        <v>0</v>
      </c>
      <c r="H12" s="397">
        <v>9045</v>
      </c>
      <c r="I12" s="397">
        <v>7362</v>
      </c>
      <c r="J12" s="397">
        <v>4152</v>
      </c>
      <c r="K12" s="397">
        <v>198</v>
      </c>
      <c r="L12" s="397">
        <v>2949</v>
      </c>
      <c r="M12" s="397">
        <v>29</v>
      </c>
      <c r="N12" s="397">
        <v>23</v>
      </c>
      <c r="O12" s="397">
        <v>0</v>
      </c>
      <c r="P12" s="397">
        <v>11</v>
      </c>
      <c r="Q12" s="397">
        <v>1683</v>
      </c>
      <c r="R12" s="397">
        <v>4695</v>
      </c>
      <c r="S12" s="411">
        <f>(J12+K12)/I12</f>
        <v>0.5908720456397718</v>
      </c>
    </row>
    <row r="13" spans="1:19" ht="14.25" customHeight="1">
      <c r="A13" s="224" t="s">
        <v>29</v>
      </c>
      <c r="B13" s="225" t="s">
        <v>197</v>
      </c>
      <c r="C13" s="397">
        <v>185</v>
      </c>
      <c r="D13" s="398">
        <v>68</v>
      </c>
      <c r="E13" s="398">
        <v>117</v>
      </c>
      <c r="F13" s="398">
        <v>2</v>
      </c>
      <c r="G13" s="398">
        <v>0</v>
      </c>
      <c r="H13" s="397">
        <v>183</v>
      </c>
      <c r="I13" s="397">
        <v>146</v>
      </c>
      <c r="J13" s="398">
        <v>77</v>
      </c>
      <c r="K13" s="398">
        <v>0</v>
      </c>
      <c r="L13" s="398">
        <v>50</v>
      </c>
      <c r="M13" s="398">
        <v>2</v>
      </c>
      <c r="N13" s="398">
        <v>14</v>
      </c>
      <c r="O13" s="398">
        <v>0</v>
      </c>
      <c r="P13" s="398">
        <v>3</v>
      </c>
      <c r="Q13" s="398">
        <v>37</v>
      </c>
      <c r="R13" s="397">
        <v>106</v>
      </c>
      <c r="S13" s="412">
        <f aca="true" t="shared" si="0" ref="S13:S22">(J13+K13)/I13</f>
        <v>0.5273972602739726</v>
      </c>
    </row>
    <row r="14" spans="1:19" ht="14.25" customHeight="1">
      <c r="A14" s="224" t="s">
        <v>33</v>
      </c>
      <c r="B14" s="225" t="s">
        <v>198</v>
      </c>
      <c r="C14" s="397">
        <v>8953</v>
      </c>
      <c r="D14" s="397">
        <v>3821</v>
      </c>
      <c r="E14" s="397">
        <v>5132</v>
      </c>
      <c r="F14" s="397">
        <v>91</v>
      </c>
      <c r="G14" s="397">
        <v>0</v>
      </c>
      <c r="H14" s="397">
        <v>8862</v>
      </c>
      <c r="I14" s="397">
        <v>7216</v>
      </c>
      <c r="J14" s="397">
        <v>4075</v>
      </c>
      <c r="K14" s="397">
        <v>198</v>
      </c>
      <c r="L14" s="397">
        <v>2899</v>
      </c>
      <c r="M14" s="397">
        <v>27</v>
      </c>
      <c r="N14" s="397">
        <v>9</v>
      </c>
      <c r="O14" s="397">
        <v>0</v>
      </c>
      <c r="P14" s="397">
        <v>8</v>
      </c>
      <c r="Q14" s="397">
        <v>1646</v>
      </c>
      <c r="R14" s="397">
        <v>4589</v>
      </c>
      <c r="S14" s="411">
        <f t="shared" si="0"/>
        <v>0.5921563192904656</v>
      </c>
    </row>
    <row r="15" spans="1:19" ht="14.25" customHeight="1">
      <c r="A15" s="224" t="s">
        <v>39</v>
      </c>
      <c r="B15" s="225" t="s">
        <v>199</v>
      </c>
      <c r="C15" s="397">
        <v>1068</v>
      </c>
      <c r="D15" s="398">
        <v>489</v>
      </c>
      <c r="E15" s="398">
        <v>579</v>
      </c>
      <c r="F15" s="398">
        <v>7</v>
      </c>
      <c r="G15" s="398">
        <v>0</v>
      </c>
      <c r="H15" s="398">
        <v>1061</v>
      </c>
      <c r="I15" s="398">
        <v>766</v>
      </c>
      <c r="J15" s="398">
        <v>368</v>
      </c>
      <c r="K15" s="398">
        <v>21</v>
      </c>
      <c r="L15" s="398">
        <v>366</v>
      </c>
      <c r="M15" s="398">
        <v>9</v>
      </c>
      <c r="N15" s="398">
        <v>2</v>
      </c>
      <c r="O15" s="398">
        <v>0</v>
      </c>
      <c r="P15" s="398">
        <v>0</v>
      </c>
      <c r="Q15" s="398">
        <v>295</v>
      </c>
      <c r="R15" s="397">
        <v>672</v>
      </c>
      <c r="S15" s="412">
        <f t="shared" si="0"/>
        <v>0.5078328981723238</v>
      </c>
    </row>
    <row r="16" spans="1:19" ht="14.25" customHeight="1">
      <c r="A16" s="224" t="s">
        <v>55</v>
      </c>
      <c r="B16" s="225" t="s">
        <v>200</v>
      </c>
      <c r="C16" s="397">
        <v>782</v>
      </c>
      <c r="D16" s="398">
        <v>295</v>
      </c>
      <c r="E16" s="398">
        <v>487</v>
      </c>
      <c r="F16" s="398">
        <v>12</v>
      </c>
      <c r="G16" s="398">
        <v>0</v>
      </c>
      <c r="H16" s="398">
        <v>770</v>
      </c>
      <c r="I16" s="398">
        <v>670</v>
      </c>
      <c r="J16" s="398">
        <v>405</v>
      </c>
      <c r="K16" s="398">
        <v>28</v>
      </c>
      <c r="L16" s="398">
        <v>233</v>
      </c>
      <c r="M16" s="398">
        <v>1</v>
      </c>
      <c r="N16" s="398">
        <v>1</v>
      </c>
      <c r="O16" s="398">
        <v>0</v>
      </c>
      <c r="P16" s="398">
        <v>2</v>
      </c>
      <c r="Q16" s="398">
        <v>100</v>
      </c>
      <c r="R16" s="397">
        <v>337</v>
      </c>
      <c r="S16" s="412">
        <f t="shared" si="0"/>
        <v>0.6462686567164179</v>
      </c>
    </row>
    <row r="17" spans="1:19" ht="14.25" customHeight="1">
      <c r="A17" s="224" t="s">
        <v>57</v>
      </c>
      <c r="B17" s="225" t="s">
        <v>201</v>
      </c>
      <c r="C17" s="397">
        <v>907</v>
      </c>
      <c r="D17" s="398">
        <v>380</v>
      </c>
      <c r="E17" s="398">
        <v>527</v>
      </c>
      <c r="F17" s="398">
        <v>12</v>
      </c>
      <c r="G17" s="398">
        <v>0</v>
      </c>
      <c r="H17" s="398">
        <v>895</v>
      </c>
      <c r="I17" s="398">
        <v>779</v>
      </c>
      <c r="J17" s="398">
        <v>484</v>
      </c>
      <c r="K17" s="398">
        <v>27</v>
      </c>
      <c r="L17" s="398">
        <v>267</v>
      </c>
      <c r="M17" s="398">
        <v>0</v>
      </c>
      <c r="N17" s="398">
        <v>1</v>
      </c>
      <c r="O17" s="398">
        <v>0</v>
      </c>
      <c r="P17" s="398">
        <v>0</v>
      </c>
      <c r="Q17" s="398">
        <v>116</v>
      </c>
      <c r="R17" s="397">
        <v>384</v>
      </c>
      <c r="S17" s="412">
        <f t="shared" si="0"/>
        <v>0.6559691912708601</v>
      </c>
    </row>
    <row r="18" spans="1:19" ht="14.25" customHeight="1">
      <c r="A18" s="224" t="s">
        <v>83</v>
      </c>
      <c r="B18" s="225" t="s">
        <v>202</v>
      </c>
      <c r="C18" s="397">
        <v>971</v>
      </c>
      <c r="D18" s="398">
        <v>427</v>
      </c>
      <c r="E18" s="398">
        <v>544</v>
      </c>
      <c r="F18" s="398">
        <v>7</v>
      </c>
      <c r="G18" s="398">
        <v>0</v>
      </c>
      <c r="H18" s="398">
        <v>964</v>
      </c>
      <c r="I18" s="398">
        <v>781</v>
      </c>
      <c r="J18" s="398">
        <v>387</v>
      </c>
      <c r="K18" s="398">
        <v>19</v>
      </c>
      <c r="L18" s="398">
        <v>373</v>
      </c>
      <c r="M18" s="398">
        <v>0</v>
      </c>
      <c r="N18" s="398">
        <v>2</v>
      </c>
      <c r="O18" s="398">
        <v>0</v>
      </c>
      <c r="P18" s="398">
        <v>0</v>
      </c>
      <c r="Q18" s="398">
        <v>183</v>
      </c>
      <c r="R18" s="397">
        <v>558</v>
      </c>
      <c r="S18" s="412">
        <f t="shared" si="0"/>
        <v>0.5198463508322664</v>
      </c>
    </row>
    <row r="19" spans="1:19" ht="14.25" customHeight="1">
      <c r="A19" s="224" t="s">
        <v>95</v>
      </c>
      <c r="B19" s="225" t="s">
        <v>203</v>
      </c>
      <c r="C19" s="397">
        <v>1413</v>
      </c>
      <c r="D19" s="398">
        <v>786</v>
      </c>
      <c r="E19" s="398">
        <v>627</v>
      </c>
      <c r="F19" s="398">
        <v>12</v>
      </c>
      <c r="G19" s="398">
        <v>0</v>
      </c>
      <c r="H19" s="398">
        <v>1401</v>
      </c>
      <c r="I19" s="398">
        <v>996</v>
      </c>
      <c r="J19" s="398">
        <v>582</v>
      </c>
      <c r="K19" s="398">
        <v>26</v>
      </c>
      <c r="L19" s="398">
        <v>374</v>
      </c>
      <c r="M19" s="398">
        <v>8</v>
      </c>
      <c r="N19" s="398">
        <v>0</v>
      </c>
      <c r="O19" s="398">
        <v>0</v>
      </c>
      <c r="P19" s="398">
        <v>6</v>
      </c>
      <c r="Q19" s="398">
        <v>405</v>
      </c>
      <c r="R19" s="397">
        <v>793</v>
      </c>
      <c r="S19" s="412">
        <f t="shared" si="0"/>
        <v>0.6104417670682731</v>
      </c>
    </row>
    <row r="20" spans="1:19" ht="14.25" customHeight="1">
      <c r="A20" s="224" t="s">
        <v>204</v>
      </c>
      <c r="B20" s="225" t="s">
        <v>205</v>
      </c>
      <c r="C20" s="397">
        <v>1317</v>
      </c>
      <c r="D20" s="398">
        <v>391</v>
      </c>
      <c r="E20" s="398">
        <v>926</v>
      </c>
      <c r="F20" s="398">
        <v>25</v>
      </c>
      <c r="G20" s="398">
        <v>0</v>
      </c>
      <c r="H20" s="398">
        <v>1292</v>
      </c>
      <c r="I20" s="398">
        <v>1122</v>
      </c>
      <c r="J20" s="398">
        <v>790</v>
      </c>
      <c r="K20" s="398">
        <v>36</v>
      </c>
      <c r="L20" s="398">
        <v>293</v>
      </c>
      <c r="M20" s="398">
        <v>1</v>
      </c>
      <c r="N20" s="398">
        <v>2</v>
      </c>
      <c r="O20" s="398">
        <v>0</v>
      </c>
      <c r="P20" s="398">
        <v>0</v>
      </c>
      <c r="Q20" s="398">
        <v>170</v>
      </c>
      <c r="R20" s="397">
        <v>466</v>
      </c>
      <c r="S20" s="412">
        <f t="shared" si="0"/>
        <v>0.7361853832442068</v>
      </c>
    </row>
    <row r="21" spans="1:19" ht="14.25" customHeight="1">
      <c r="A21" s="224" t="s">
        <v>143</v>
      </c>
      <c r="B21" s="225" t="s">
        <v>206</v>
      </c>
      <c r="C21" s="397">
        <v>1458</v>
      </c>
      <c r="D21" s="398">
        <v>679</v>
      </c>
      <c r="E21" s="398">
        <v>779</v>
      </c>
      <c r="F21" s="398">
        <v>7</v>
      </c>
      <c r="G21" s="398">
        <v>0</v>
      </c>
      <c r="H21" s="398">
        <v>1451</v>
      </c>
      <c r="I21" s="398">
        <v>1239</v>
      </c>
      <c r="J21" s="398">
        <v>549</v>
      </c>
      <c r="K21" s="398">
        <v>13</v>
      </c>
      <c r="L21" s="398">
        <v>674</v>
      </c>
      <c r="M21" s="398">
        <v>2</v>
      </c>
      <c r="N21" s="398">
        <v>1</v>
      </c>
      <c r="O21" s="398">
        <v>0</v>
      </c>
      <c r="P21" s="398">
        <v>0</v>
      </c>
      <c r="Q21" s="398">
        <v>212</v>
      </c>
      <c r="R21" s="397">
        <v>889</v>
      </c>
      <c r="S21" s="412">
        <f t="shared" si="0"/>
        <v>0.45359160613397903</v>
      </c>
    </row>
    <row r="22" spans="1:19" ht="14.25" customHeight="1">
      <c r="A22" s="224" t="s">
        <v>207</v>
      </c>
      <c r="B22" s="225" t="s">
        <v>208</v>
      </c>
      <c r="C22" s="397">
        <v>1037</v>
      </c>
      <c r="D22" s="398">
        <v>374</v>
      </c>
      <c r="E22" s="398">
        <v>663</v>
      </c>
      <c r="F22" s="398">
        <v>9</v>
      </c>
      <c r="G22" s="398">
        <v>0</v>
      </c>
      <c r="H22" s="398">
        <v>1028</v>
      </c>
      <c r="I22" s="398">
        <v>863</v>
      </c>
      <c r="J22" s="398">
        <v>510</v>
      </c>
      <c r="K22" s="398">
        <v>28</v>
      </c>
      <c r="L22" s="398">
        <v>319</v>
      </c>
      <c r="M22" s="398">
        <v>6</v>
      </c>
      <c r="N22" s="398">
        <v>0</v>
      </c>
      <c r="O22" s="398">
        <v>0</v>
      </c>
      <c r="P22" s="398">
        <v>0</v>
      </c>
      <c r="Q22" s="398">
        <v>165</v>
      </c>
      <c r="R22" s="397">
        <v>490</v>
      </c>
      <c r="S22" s="412">
        <f t="shared" si="0"/>
        <v>0.6234067207415991</v>
      </c>
    </row>
    <row r="23" spans="2:19" s="152" customFormat="1" ht="22.5" customHeight="1">
      <c r="B23" s="568" t="str">
        <f>Sheet1!B8</f>
        <v>Hậu Giang, ngày 03 tháng 8 năm 2018</v>
      </c>
      <c r="C23" s="568"/>
      <c r="D23" s="568"/>
      <c r="E23" s="568"/>
      <c r="F23" s="386"/>
      <c r="G23" s="386"/>
      <c r="H23" s="386"/>
      <c r="I23" s="386"/>
      <c r="J23" s="386"/>
      <c r="K23" s="569" t="str">
        <f>B23</f>
        <v>Hậu Giang, ngày 03 tháng 8 năm 2018</v>
      </c>
      <c r="L23" s="569"/>
      <c r="M23" s="569"/>
      <c r="N23" s="569"/>
      <c r="O23" s="569"/>
      <c r="P23" s="569"/>
      <c r="Q23" s="569"/>
      <c r="R23" s="569"/>
      <c r="S23" s="569"/>
    </row>
    <row r="24" spans="1:19" s="227" customFormat="1" ht="33.75" customHeight="1">
      <c r="A24" s="226"/>
      <c r="B24" s="543" t="s">
        <v>174</v>
      </c>
      <c r="C24" s="543"/>
      <c r="D24" s="543"/>
      <c r="E24" s="543"/>
      <c r="F24" s="388"/>
      <c r="G24" s="388"/>
      <c r="H24" s="388"/>
      <c r="I24" s="388"/>
      <c r="J24" s="388"/>
      <c r="K24" s="543" t="s">
        <v>104</v>
      </c>
      <c r="L24" s="544"/>
      <c r="M24" s="544"/>
      <c r="N24" s="544"/>
      <c r="O24" s="544"/>
      <c r="P24" s="544"/>
      <c r="Q24" s="544"/>
      <c r="R24" s="544"/>
      <c r="S24" s="544"/>
    </row>
    <row r="25" spans="2:19" ht="16.5" customHeight="1">
      <c r="B25" s="531"/>
      <c r="C25" s="531"/>
      <c r="D25" s="531"/>
      <c r="E25" s="173"/>
      <c r="F25" s="173"/>
      <c r="G25" s="173"/>
      <c r="H25" s="173"/>
      <c r="I25" s="173"/>
      <c r="J25" s="173"/>
      <c r="K25" s="173"/>
      <c r="L25" s="173"/>
      <c r="M25" s="173"/>
      <c r="N25" s="532"/>
      <c r="O25" s="532"/>
      <c r="P25" s="532"/>
      <c r="Q25" s="532"/>
      <c r="R25" s="532"/>
      <c r="S25" s="532"/>
    </row>
    <row r="26" spans="6:17" ht="16.5" customHeight="1">
      <c r="F26" s="173"/>
      <c r="G26" s="173"/>
      <c r="H26" s="173"/>
      <c r="I26" s="173"/>
      <c r="J26" s="173"/>
      <c r="K26" s="173"/>
      <c r="L26" s="173"/>
      <c r="M26" s="173"/>
      <c r="N26" s="173"/>
      <c r="O26" s="173"/>
      <c r="P26" s="173"/>
      <c r="Q26" s="173"/>
    </row>
    <row r="27" spans="2:19" ht="16.5" customHeight="1">
      <c r="B27" s="548"/>
      <c r="C27" s="548"/>
      <c r="D27" s="548"/>
      <c r="E27" s="548"/>
      <c r="F27" s="173"/>
      <c r="G27" s="173"/>
      <c r="H27" s="173"/>
      <c r="I27" s="173"/>
      <c r="J27" s="173"/>
      <c r="K27" s="548"/>
      <c r="L27" s="548"/>
      <c r="M27" s="548"/>
      <c r="N27" s="548"/>
      <c r="O27" s="548"/>
      <c r="P27" s="548"/>
      <c r="Q27" s="548"/>
      <c r="R27" s="548"/>
      <c r="S27" s="548"/>
    </row>
    <row r="28" spans="2:17" ht="16.5" customHeight="1">
      <c r="B28" s="416"/>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7" t="s">
        <v>209</v>
      </c>
      <c r="C30" s="547"/>
      <c r="D30" s="547"/>
      <c r="E30" s="547"/>
      <c r="F30" s="547"/>
      <c r="G30" s="547"/>
      <c r="H30" s="547"/>
      <c r="I30" s="547"/>
      <c r="J30" s="547"/>
      <c r="K30" s="547"/>
      <c r="L30" s="547"/>
      <c r="M30" s="547"/>
      <c r="N30" s="547"/>
      <c r="O30" s="547"/>
      <c r="P30" s="173"/>
      <c r="Q30" s="173"/>
    </row>
    <row r="31" spans="2:17" ht="15" hidden="1">
      <c r="B31" s="547" t="s">
        <v>210</v>
      </c>
      <c r="C31" s="547"/>
      <c r="D31" s="547"/>
      <c r="E31" s="547"/>
      <c r="F31" s="547"/>
      <c r="G31" s="547"/>
      <c r="H31" s="547"/>
      <c r="I31" s="547"/>
      <c r="J31" s="547"/>
      <c r="K31" s="547"/>
      <c r="L31" s="547"/>
      <c r="M31" s="547"/>
      <c r="N31" s="547"/>
      <c r="O31" s="547"/>
      <c r="P31" s="173"/>
      <c r="Q31" s="173"/>
    </row>
    <row r="32" spans="2:17" ht="15" hidden="1">
      <c r="B32" s="547" t="s">
        <v>211</v>
      </c>
      <c r="C32" s="547"/>
      <c r="D32" s="547"/>
      <c r="E32" s="547"/>
      <c r="F32" s="547"/>
      <c r="G32" s="547"/>
      <c r="H32" s="547"/>
      <c r="I32" s="547"/>
      <c r="J32" s="547"/>
      <c r="K32" s="547"/>
      <c r="L32" s="547"/>
      <c r="M32" s="547"/>
      <c r="N32" s="547"/>
      <c r="O32" s="547"/>
      <c r="P32" s="173"/>
      <c r="Q32" s="173"/>
    </row>
    <row r="33" spans="1:16" ht="15.75" customHeight="1" hidden="1">
      <c r="A33" s="228"/>
      <c r="B33" s="545" t="s">
        <v>212</v>
      </c>
      <c r="C33" s="545"/>
      <c r="D33" s="545"/>
      <c r="E33" s="545"/>
      <c r="F33" s="545"/>
      <c r="G33" s="545"/>
      <c r="H33" s="545"/>
      <c r="I33" s="545"/>
      <c r="J33" s="545"/>
      <c r="K33" s="545"/>
      <c r="L33" s="545"/>
      <c r="M33" s="545"/>
      <c r="N33" s="545"/>
      <c r="O33" s="545"/>
      <c r="P33" s="228"/>
    </row>
    <row r="34" spans="1:16" ht="15.75" customHeight="1">
      <c r="A34" s="228"/>
      <c r="B34" s="415"/>
      <c r="C34" s="415"/>
      <c r="D34" s="415"/>
      <c r="E34" s="415"/>
      <c r="F34" s="415"/>
      <c r="G34" s="415"/>
      <c r="H34" s="415"/>
      <c r="I34" s="415"/>
      <c r="J34" s="415"/>
      <c r="K34" s="415"/>
      <c r="L34" s="415"/>
      <c r="M34" s="415"/>
      <c r="N34" s="415"/>
      <c r="O34" s="415"/>
      <c r="P34" s="228"/>
    </row>
    <row r="35" spans="1:19" ht="16.5">
      <c r="A35" s="228"/>
      <c r="B35" s="546" t="str">
        <f>Sheet1!B5</f>
        <v>Phạm Hữu Huy</v>
      </c>
      <c r="C35" s="546"/>
      <c r="D35" s="546"/>
      <c r="E35" s="546"/>
      <c r="F35" s="229"/>
      <c r="G35" s="229"/>
      <c r="H35" s="229"/>
      <c r="I35" s="229"/>
      <c r="J35" s="229"/>
      <c r="K35" s="495" t="s">
        <v>111</v>
      </c>
      <c r="L35" s="495"/>
      <c r="M35" s="495"/>
      <c r="N35" s="495"/>
      <c r="O35" s="495"/>
      <c r="P35" s="495"/>
      <c r="Q35" s="495"/>
      <c r="R35" s="495"/>
      <c r="S35" s="495"/>
    </row>
  </sheetData>
  <sheetProtection/>
  <mergeCells count="47">
    <mergeCell ref="N9:N10"/>
    <mergeCell ref="O9:O10"/>
    <mergeCell ref="P9:P10"/>
    <mergeCell ref="G6:G10"/>
    <mergeCell ref="H6:Q6"/>
    <mergeCell ref="Q7:Q10"/>
    <mergeCell ref="I8:I10"/>
    <mergeCell ref="B23:E23"/>
    <mergeCell ref="K23:S23"/>
    <mergeCell ref="B30:O30"/>
    <mergeCell ref="A11:B11"/>
    <mergeCell ref="A12:B12"/>
    <mergeCell ref="S6:S10"/>
    <mergeCell ref="C7:C10"/>
    <mergeCell ref="A6:B10"/>
    <mergeCell ref="C6:E6"/>
    <mergeCell ref="F6:F10"/>
    <mergeCell ref="D9:D10"/>
    <mergeCell ref="E9:E10"/>
    <mergeCell ref="D1:N1"/>
    <mergeCell ref="O1:S1"/>
    <mergeCell ref="K9:K10"/>
    <mergeCell ref="L9:L10"/>
    <mergeCell ref="M9:M10"/>
    <mergeCell ref="D7:E8"/>
    <mergeCell ref="H7:H10"/>
    <mergeCell ref="I7:P7"/>
    <mergeCell ref="B27:E27"/>
    <mergeCell ref="A2:C2"/>
    <mergeCell ref="D2:N2"/>
    <mergeCell ref="O2:S2"/>
    <mergeCell ref="D3:N4"/>
    <mergeCell ref="O3:S3"/>
    <mergeCell ref="O4:S4"/>
    <mergeCell ref="R6:R10"/>
    <mergeCell ref="J9:J10"/>
    <mergeCell ref="J8:P8"/>
    <mergeCell ref="B24:E24"/>
    <mergeCell ref="K24:S24"/>
    <mergeCell ref="B25:D25"/>
    <mergeCell ref="N25:S25"/>
    <mergeCell ref="B33:O33"/>
    <mergeCell ref="B35:E35"/>
    <mergeCell ref="K35:S35"/>
    <mergeCell ref="B31:O31"/>
    <mergeCell ref="B32:O32"/>
    <mergeCell ref="K27:S27"/>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zoomScale="80" zoomScaleNormal="80" workbookViewId="0" topLeftCell="H1">
      <selection activeCell="AA8" sqref="AA8"/>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9.421875" style="118" customWidth="1"/>
    <col min="21" max="16384" width="9.140625" style="118" customWidth="1"/>
  </cols>
  <sheetData>
    <row r="1" spans="1:20" ht="26.25" customHeight="1">
      <c r="A1" s="173" t="s">
        <v>213</v>
      </c>
      <c r="B1" s="173"/>
      <c r="C1" s="173"/>
      <c r="E1" s="496" t="s">
        <v>214</v>
      </c>
      <c r="F1" s="496"/>
      <c r="G1" s="496"/>
      <c r="H1" s="496"/>
      <c r="I1" s="496"/>
      <c r="J1" s="496"/>
      <c r="K1" s="496"/>
      <c r="L1" s="496"/>
      <c r="M1" s="496"/>
      <c r="N1" s="496"/>
      <c r="O1" s="496"/>
      <c r="P1" s="496"/>
      <c r="Q1" s="552" t="s">
        <v>215</v>
      </c>
      <c r="R1" s="586"/>
      <c r="S1" s="586"/>
      <c r="T1" s="586"/>
    </row>
    <row r="2" spans="1:20" ht="17.25" customHeight="1">
      <c r="A2" s="549" t="s">
        <v>3</v>
      </c>
      <c r="B2" s="549"/>
      <c r="C2" s="549"/>
      <c r="D2" s="549"/>
      <c r="E2" s="495" t="s">
        <v>379</v>
      </c>
      <c r="F2" s="495"/>
      <c r="G2" s="495"/>
      <c r="H2" s="495"/>
      <c r="I2" s="495"/>
      <c r="J2" s="495"/>
      <c r="K2" s="495"/>
      <c r="L2" s="495"/>
      <c r="M2" s="495"/>
      <c r="N2" s="495"/>
      <c r="O2" s="495"/>
      <c r="P2" s="495"/>
      <c r="Q2" s="550" t="s">
        <v>216</v>
      </c>
      <c r="R2" s="587"/>
      <c r="S2" s="587"/>
      <c r="T2" s="587"/>
    </row>
    <row r="3" spans="1:20" ht="15" customHeight="1">
      <c r="A3" s="549" t="s">
        <v>6</v>
      </c>
      <c r="B3" s="549"/>
      <c r="C3" s="549"/>
      <c r="D3" s="549"/>
      <c r="E3" s="551" t="str">
        <f>Sheet1!B3</f>
        <v>10 tháng / năm 2018</v>
      </c>
      <c r="F3" s="551"/>
      <c r="G3" s="551"/>
      <c r="H3" s="551"/>
      <c r="I3" s="551"/>
      <c r="J3" s="551"/>
      <c r="K3" s="551"/>
      <c r="L3" s="551"/>
      <c r="M3" s="551"/>
      <c r="N3" s="551"/>
      <c r="O3" s="551"/>
      <c r="P3" s="551"/>
      <c r="Q3" s="552" t="s">
        <v>217</v>
      </c>
      <c r="R3" s="586"/>
      <c r="S3" s="586"/>
      <c r="T3" s="586"/>
    </row>
    <row r="4" spans="1:20" ht="14.25" customHeight="1">
      <c r="A4" s="173" t="s">
        <v>181</v>
      </c>
      <c r="B4" s="173"/>
      <c r="C4" s="173"/>
      <c r="D4" s="173"/>
      <c r="E4" s="551"/>
      <c r="F4" s="551"/>
      <c r="G4" s="551"/>
      <c r="H4" s="551"/>
      <c r="I4" s="551"/>
      <c r="J4" s="551"/>
      <c r="K4" s="551"/>
      <c r="L4" s="551"/>
      <c r="M4" s="551"/>
      <c r="N4" s="551"/>
      <c r="O4" s="551"/>
      <c r="P4" s="551"/>
      <c r="Q4" s="550" t="s">
        <v>10</v>
      </c>
      <c r="R4" s="587"/>
      <c r="S4" s="587"/>
      <c r="T4" s="587"/>
    </row>
    <row r="5" spans="2:20" ht="15" customHeight="1">
      <c r="B5" s="220"/>
      <c r="C5" s="220"/>
      <c r="Q5" s="594" t="s">
        <v>134</v>
      </c>
      <c r="R5" s="594"/>
      <c r="S5" s="594"/>
      <c r="T5" s="594"/>
    </row>
    <row r="6" spans="1:20" ht="22.5" customHeight="1">
      <c r="A6" s="520" t="s">
        <v>183</v>
      </c>
      <c r="B6" s="521"/>
      <c r="C6" s="574" t="s">
        <v>184</v>
      </c>
      <c r="D6" s="575"/>
      <c r="E6" s="576"/>
      <c r="F6" s="577" t="s">
        <v>34</v>
      </c>
      <c r="G6" s="561" t="s">
        <v>185</v>
      </c>
      <c r="H6" s="579" t="s">
        <v>38</v>
      </c>
      <c r="I6" s="580"/>
      <c r="J6" s="580"/>
      <c r="K6" s="580"/>
      <c r="L6" s="580"/>
      <c r="M6" s="580"/>
      <c r="N6" s="580"/>
      <c r="O6" s="580"/>
      <c r="P6" s="580"/>
      <c r="Q6" s="580"/>
      <c r="R6" s="581"/>
      <c r="S6" s="553" t="s">
        <v>186</v>
      </c>
      <c r="T6" s="588" t="s">
        <v>218</v>
      </c>
    </row>
    <row r="7" spans="1:29" s="222" customFormat="1" ht="16.5" customHeight="1">
      <c r="A7" s="522"/>
      <c r="B7" s="523"/>
      <c r="C7" s="553" t="s">
        <v>188</v>
      </c>
      <c r="D7" s="562" t="s">
        <v>25</v>
      </c>
      <c r="E7" s="563"/>
      <c r="F7" s="578"/>
      <c r="G7" s="554"/>
      <c r="H7" s="561" t="s">
        <v>13</v>
      </c>
      <c r="I7" s="562" t="s">
        <v>40</v>
      </c>
      <c r="J7" s="566"/>
      <c r="K7" s="566"/>
      <c r="L7" s="566"/>
      <c r="M7" s="566"/>
      <c r="N7" s="566"/>
      <c r="O7" s="566"/>
      <c r="P7" s="566"/>
      <c r="Q7" s="567"/>
      <c r="R7" s="563" t="s">
        <v>189</v>
      </c>
      <c r="S7" s="554"/>
      <c r="T7" s="589"/>
      <c r="U7" s="216"/>
      <c r="V7" s="216"/>
      <c r="W7" s="216"/>
      <c r="X7" s="216"/>
      <c r="Y7" s="216"/>
      <c r="Z7" s="216"/>
      <c r="AA7" s="216"/>
      <c r="AB7" s="216"/>
      <c r="AC7" s="216"/>
    </row>
    <row r="8" spans="1:20" ht="15.75" customHeight="1">
      <c r="A8" s="522"/>
      <c r="B8" s="523"/>
      <c r="C8" s="554"/>
      <c r="D8" s="564"/>
      <c r="E8" s="565"/>
      <c r="F8" s="578"/>
      <c r="G8" s="554"/>
      <c r="H8" s="554"/>
      <c r="I8" s="561" t="s">
        <v>13</v>
      </c>
      <c r="J8" s="557" t="s">
        <v>25</v>
      </c>
      <c r="K8" s="558"/>
      <c r="L8" s="558"/>
      <c r="M8" s="558"/>
      <c r="N8" s="558"/>
      <c r="O8" s="558"/>
      <c r="P8" s="558"/>
      <c r="Q8" s="556"/>
      <c r="R8" s="582"/>
      <c r="S8" s="554"/>
      <c r="T8" s="589"/>
    </row>
    <row r="9" spans="1:20" ht="15.75" customHeight="1">
      <c r="A9" s="522"/>
      <c r="B9" s="523"/>
      <c r="C9" s="554"/>
      <c r="D9" s="553" t="s">
        <v>190</v>
      </c>
      <c r="E9" s="553" t="s">
        <v>191</v>
      </c>
      <c r="F9" s="578"/>
      <c r="G9" s="554"/>
      <c r="H9" s="554"/>
      <c r="I9" s="554"/>
      <c r="J9" s="556" t="s">
        <v>192</v>
      </c>
      <c r="K9" s="559" t="s">
        <v>193</v>
      </c>
      <c r="L9" s="553" t="s">
        <v>142</v>
      </c>
      <c r="M9" s="560" t="s">
        <v>46</v>
      </c>
      <c r="N9" s="561" t="s">
        <v>194</v>
      </c>
      <c r="O9" s="561" t="s">
        <v>50</v>
      </c>
      <c r="P9" s="561" t="s">
        <v>195</v>
      </c>
      <c r="Q9" s="561" t="s">
        <v>196</v>
      </c>
      <c r="R9" s="582"/>
      <c r="S9" s="554"/>
      <c r="T9" s="589"/>
    </row>
    <row r="10" spans="1:20" ht="67.5" customHeight="1">
      <c r="A10" s="524"/>
      <c r="B10" s="525"/>
      <c r="C10" s="555"/>
      <c r="D10" s="555"/>
      <c r="E10" s="555"/>
      <c r="F10" s="564"/>
      <c r="G10" s="555"/>
      <c r="H10" s="555"/>
      <c r="I10" s="555"/>
      <c r="J10" s="556"/>
      <c r="K10" s="559"/>
      <c r="L10" s="590"/>
      <c r="M10" s="560"/>
      <c r="N10" s="555"/>
      <c r="O10" s="555" t="s">
        <v>50</v>
      </c>
      <c r="P10" s="555" t="s">
        <v>195</v>
      </c>
      <c r="Q10" s="555" t="s">
        <v>196</v>
      </c>
      <c r="R10" s="565"/>
      <c r="S10" s="555"/>
      <c r="T10" s="589"/>
    </row>
    <row r="11" spans="1:20" ht="18" customHeight="1">
      <c r="A11" s="570" t="s">
        <v>64</v>
      </c>
      <c r="B11" s="571"/>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92" t="s">
        <v>24</v>
      </c>
      <c r="B12" s="593"/>
      <c r="C12" s="395">
        <v>825365965</v>
      </c>
      <c r="D12" s="395">
        <v>540034815</v>
      </c>
      <c r="E12" s="395">
        <v>285331150</v>
      </c>
      <c r="F12" s="395">
        <v>22877015</v>
      </c>
      <c r="G12" s="395">
        <v>0</v>
      </c>
      <c r="H12" s="395">
        <v>802488950</v>
      </c>
      <c r="I12" s="395">
        <v>625436045</v>
      </c>
      <c r="J12" s="395">
        <v>73034145</v>
      </c>
      <c r="K12" s="396">
        <v>24400707</v>
      </c>
      <c r="L12" s="395">
        <v>4185</v>
      </c>
      <c r="M12" s="395">
        <v>291971733</v>
      </c>
      <c r="N12" s="395">
        <v>6621872</v>
      </c>
      <c r="O12" s="395">
        <v>226268537</v>
      </c>
      <c r="P12" s="395">
        <v>0</v>
      </c>
      <c r="Q12" s="395">
        <v>3134866</v>
      </c>
      <c r="R12" s="395">
        <v>177052905</v>
      </c>
      <c r="S12" s="395">
        <v>705049913</v>
      </c>
      <c r="T12" s="413">
        <f>(J12+K12+L12)/I12</f>
        <v>0.15579376625151178</v>
      </c>
    </row>
    <row r="13" spans="1:20" ht="25.5" customHeight="1">
      <c r="A13" s="224" t="s">
        <v>29</v>
      </c>
      <c r="B13" s="225" t="s">
        <v>197</v>
      </c>
      <c r="C13" s="395">
        <v>177926158</v>
      </c>
      <c r="D13" s="399">
        <v>170079656</v>
      </c>
      <c r="E13" s="399">
        <v>7846502</v>
      </c>
      <c r="F13" s="399">
        <v>1575035</v>
      </c>
      <c r="G13" s="399">
        <v>0</v>
      </c>
      <c r="H13" s="395">
        <v>176351123</v>
      </c>
      <c r="I13" s="395">
        <v>162625651</v>
      </c>
      <c r="J13" s="399">
        <v>912265</v>
      </c>
      <c r="K13" s="399">
        <v>0</v>
      </c>
      <c r="L13" s="399">
        <v>4185</v>
      </c>
      <c r="M13" s="399">
        <v>8175185</v>
      </c>
      <c r="N13" s="399">
        <v>843500</v>
      </c>
      <c r="O13" s="399">
        <v>151408711</v>
      </c>
      <c r="P13" s="399">
        <v>0</v>
      </c>
      <c r="Q13" s="399">
        <v>1281805</v>
      </c>
      <c r="R13" s="399">
        <v>13725472</v>
      </c>
      <c r="S13" s="395">
        <v>175434673</v>
      </c>
      <c r="T13" s="414">
        <f aca="true" t="shared" si="0" ref="T13:T22">(J13+K13+L13)/I13</f>
        <v>0.005635334858705654</v>
      </c>
    </row>
    <row r="14" spans="1:20" ht="25.5" customHeight="1">
      <c r="A14" s="224" t="s">
        <v>33</v>
      </c>
      <c r="B14" s="225" t="s">
        <v>198</v>
      </c>
      <c r="C14" s="395">
        <v>647439807</v>
      </c>
      <c r="D14" s="395">
        <v>369955159</v>
      </c>
      <c r="E14" s="395">
        <v>277484648</v>
      </c>
      <c r="F14" s="395">
        <v>21301980</v>
      </c>
      <c r="G14" s="395">
        <v>0</v>
      </c>
      <c r="H14" s="395">
        <v>626137827</v>
      </c>
      <c r="I14" s="395">
        <v>462810394</v>
      </c>
      <c r="J14" s="395">
        <v>72121880</v>
      </c>
      <c r="K14" s="396">
        <v>24400707</v>
      </c>
      <c r="L14" s="395">
        <v>0</v>
      </c>
      <c r="M14" s="395">
        <v>283796548</v>
      </c>
      <c r="N14" s="395">
        <v>5778372</v>
      </c>
      <c r="O14" s="395">
        <v>74859826</v>
      </c>
      <c r="P14" s="395">
        <v>0</v>
      </c>
      <c r="Q14" s="395">
        <v>1853061</v>
      </c>
      <c r="R14" s="395">
        <v>163327433</v>
      </c>
      <c r="S14" s="395">
        <v>529615240</v>
      </c>
      <c r="T14" s="413">
        <f t="shared" si="0"/>
        <v>0.20855751783310209</v>
      </c>
    </row>
    <row r="15" spans="1:20" ht="25.5" customHeight="1">
      <c r="A15" s="224" t="s">
        <v>39</v>
      </c>
      <c r="B15" s="225" t="s">
        <v>199</v>
      </c>
      <c r="C15" s="395">
        <v>109004669</v>
      </c>
      <c r="D15" s="399">
        <v>50474654</v>
      </c>
      <c r="E15" s="399">
        <v>58530015</v>
      </c>
      <c r="F15" s="399">
        <v>3302039</v>
      </c>
      <c r="G15" s="399">
        <v>0</v>
      </c>
      <c r="H15" s="395">
        <v>105702630</v>
      </c>
      <c r="I15" s="395">
        <v>78180548</v>
      </c>
      <c r="J15" s="399">
        <v>10890329</v>
      </c>
      <c r="K15" s="399">
        <v>10460832</v>
      </c>
      <c r="L15" s="399">
        <v>0</v>
      </c>
      <c r="M15" s="399">
        <v>53175234</v>
      </c>
      <c r="N15" s="399">
        <v>3348737</v>
      </c>
      <c r="O15" s="399">
        <v>305416</v>
      </c>
      <c r="P15" s="399">
        <v>0</v>
      </c>
      <c r="Q15" s="399">
        <v>0</v>
      </c>
      <c r="R15" s="399">
        <v>27522082</v>
      </c>
      <c r="S15" s="395">
        <v>84351469</v>
      </c>
      <c r="T15" s="414">
        <f t="shared" si="0"/>
        <v>0.2731006822822475</v>
      </c>
    </row>
    <row r="16" spans="1:20" ht="25.5" customHeight="1">
      <c r="A16" s="224" t="s">
        <v>55</v>
      </c>
      <c r="B16" s="225" t="s">
        <v>200</v>
      </c>
      <c r="C16" s="395">
        <v>58703103</v>
      </c>
      <c r="D16" s="399">
        <v>51104712</v>
      </c>
      <c r="E16" s="399">
        <v>7598391</v>
      </c>
      <c r="F16" s="399">
        <v>961271</v>
      </c>
      <c r="G16" s="399">
        <v>0</v>
      </c>
      <c r="H16" s="395">
        <v>57741832</v>
      </c>
      <c r="I16" s="395">
        <v>40268429</v>
      </c>
      <c r="J16" s="399">
        <v>10893306</v>
      </c>
      <c r="K16" s="400">
        <v>2092871</v>
      </c>
      <c r="L16" s="399">
        <v>0</v>
      </c>
      <c r="M16" s="399">
        <v>25092078</v>
      </c>
      <c r="N16" s="399">
        <v>366000</v>
      </c>
      <c r="O16" s="399">
        <v>74500</v>
      </c>
      <c r="P16" s="399">
        <v>0</v>
      </c>
      <c r="Q16" s="399">
        <v>1749674</v>
      </c>
      <c r="R16" s="399">
        <v>17473403</v>
      </c>
      <c r="S16" s="395">
        <v>44755655</v>
      </c>
      <c r="T16" s="414">
        <f t="shared" si="0"/>
        <v>0.32249028140630964</v>
      </c>
    </row>
    <row r="17" spans="1:20" ht="25.5" customHeight="1">
      <c r="A17" s="224" t="s">
        <v>57</v>
      </c>
      <c r="B17" s="225" t="s">
        <v>201</v>
      </c>
      <c r="C17" s="395">
        <v>117167420</v>
      </c>
      <c r="D17" s="399">
        <v>32582009</v>
      </c>
      <c r="E17" s="399">
        <v>84585411</v>
      </c>
      <c r="F17" s="399">
        <v>411602</v>
      </c>
      <c r="G17" s="399">
        <v>0</v>
      </c>
      <c r="H17" s="395">
        <v>116755818</v>
      </c>
      <c r="I17" s="395">
        <v>105045788</v>
      </c>
      <c r="J17" s="399">
        <v>8596598</v>
      </c>
      <c r="K17" s="399">
        <v>731473</v>
      </c>
      <c r="L17" s="399">
        <v>0</v>
      </c>
      <c r="M17" s="399">
        <v>22128063</v>
      </c>
      <c r="N17" s="399">
        <v>0</v>
      </c>
      <c r="O17" s="399">
        <v>73589654</v>
      </c>
      <c r="P17" s="399">
        <v>0</v>
      </c>
      <c r="Q17" s="399">
        <v>0</v>
      </c>
      <c r="R17" s="399">
        <v>11710030</v>
      </c>
      <c r="S17" s="395">
        <v>107427747</v>
      </c>
      <c r="T17" s="414">
        <f t="shared" si="0"/>
        <v>0.08880004784199438</v>
      </c>
    </row>
    <row r="18" spans="1:20" ht="25.5" customHeight="1">
      <c r="A18" s="224" t="s">
        <v>83</v>
      </c>
      <c r="B18" s="225" t="s">
        <v>202</v>
      </c>
      <c r="C18" s="395">
        <v>44767820</v>
      </c>
      <c r="D18" s="399">
        <v>24897433</v>
      </c>
      <c r="E18" s="399">
        <v>19870387</v>
      </c>
      <c r="F18" s="399">
        <v>1984994</v>
      </c>
      <c r="G18" s="399">
        <v>0</v>
      </c>
      <c r="H18" s="395">
        <v>42782826</v>
      </c>
      <c r="I18" s="395">
        <v>32056371</v>
      </c>
      <c r="J18" s="399">
        <v>6285322</v>
      </c>
      <c r="K18" s="399">
        <v>1635798</v>
      </c>
      <c r="L18" s="399">
        <v>0</v>
      </c>
      <c r="M18" s="399">
        <v>24061041</v>
      </c>
      <c r="N18" s="399">
        <v>0</v>
      </c>
      <c r="O18" s="399">
        <v>74210</v>
      </c>
      <c r="P18" s="399">
        <v>0</v>
      </c>
      <c r="Q18" s="399">
        <v>0</v>
      </c>
      <c r="R18" s="399">
        <v>10726455</v>
      </c>
      <c r="S18" s="395">
        <v>34861706</v>
      </c>
      <c r="T18" s="414">
        <f t="shared" si="0"/>
        <v>0.24709971069401462</v>
      </c>
    </row>
    <row r="19" spans="1:20" ht="25.5" customHeight="1">
      <c r="A19" s="224" t="s">
        <v>95</v>
      </c>
      <c r="B19" s="225" t="s">
        <v>203</v>
      </c>
      <c r="C19" s="395">
        <v>55479084</v>
      </c>
      <c r="D19" s="399">
        <v>42848545</v>
      </c>
      <c r="E19" s="399">
        <v>12630539</v>
      </c>
      <c r="F19" s="399">
        <v>414798</v>
      </c>
      <c r="G19" s="399">
        <v>0</v>
      </c>
      <c r="H19" s="395">
        <v>55064286</v>
      </c>
      <c r="I19" s="395">
        <v>37966267</v>
      </c>
      <c r="J19" s="399">
        <v>6552012</v>
      </c>
      <c r="K19" s="399">
        <v>2520577</v>
      </c>
      <c r="L19" s="399">
        <v>0</v>
      </c>
      <c r="M19" s="399">
        <v>27971136</v>
      </c>
      <c r="N19" s="399">
        <v>819155</v>
      </c>
      <c r="O19" s="399">
        <v>0</v>
      </c>
      <c r="P19" s="399">
        <v>0</v>
      </c>
      <c r="Q19" s="399">
        <v>103387</v>
      </c>
      <c r="R19" s="399">
        <v>17098019</v>
      </c>
      <c r="S19" s="395">
        <v>45991697</v>
      </c>
      <c r="T19" s="414">
        <f t="shared" si="0"/>
        <v>0.2389644733837014</v>
      </c>
    </row>
    <row r="20" spans="1:20" ht="25.5" customHeight="1">
      <c r="A20" s="224" t="s">
        <v>204</v>
      </c>
      <c r="B20" s="225" t="s">
        <v>205</v>
      </c>
      <c r="C20" s="395">
        <v>78332243</v>
      </c>
      <c r="D20" s="399">
        <v>50559941</v>
      </c>
      <c r="E20" s="399">
        <v>27772302</v>
      </c>
      <c r="F20" s="399">
        <v>5870743</v>
      </c>
      <c r="G20" s="399">
        <v>0</v>
      </c>
      <c r="H20" s="395">
        <v>72461500</v>
      </c>
      <c r="I20" s="395">
        <v>43802488</v>
      </c>
      <c r="J20" s="399">
        <v>6105504</v>
      </c>
      <c r="K20" s="399">
        <v>1812250</v>
      </c>
      <c r="L20" s="399">
        <v>0</v>
      </c>
      <c r="M20" s="399">
        <v>35311883</v>
      </c>
      <c r="N20" s="399">
        <v>47477</v>
      </c>
      <c r="O20" s="399">
        <v>525374</v>
      </c>
      <c r="P20" s="399">
        <v>0</v>
      </c>
      <c r="Q20" s="399">
        <v>0</v>
      </c>
      <c r="R20" s="399">
        <v>28659012</v>
      </c>
      <c r="S20" s="395">
        <v>64543746</v>
      </c>
      <c r="T20" s="414">
        <f t="shared" si="0"/>
        <v>0.18076037141999787</v>
      </c>
    </row>
    <row r="21" spans="1:20" ht="25.5" customHeight="1">
      <c r="A21" s="224" t="s">
        <v>143</v>
      </c>
      <c r="B21" s="225" t="s">
        <v>219</v>
      </c>
      <c r="C21" s="395">
        <v>86459410</v>
      </c>
      <c r="D21" s="399">
        <v>55286281</v>
      </c>
      <c r="E21" s="399">
        <v>31173129</v>
      </c>
      <c r="F21" s="399">
        <v>4324283</v>
      </c>
      <c r="G21" s="399">
        <v>0</v>
      </c>
      <c r="H21" s="395">
        <v>82135127</v>
      </c>
      <c r="I21" s="395">
        <v>71568318</v>
      </c>
      <c r="J21" s="399">
        <v>15080496</v>
      </c>
      <c r="K21" s="399">
        <v>4175053</v>
      </c>
      <c r="L21" s="399">
        <v>0</v>
      </c>
      <c r="M21" s="399">
        <v>51204940</v>
      </c>
      <c r="N21" s="399">
        <v>817157</v>
      </c>
      <c r="O21" s="399">
        <v>290672</v>
      </c>
      <c r="P21" s="399">
        <v>0</v>
      </c>
      <c r="Q21" s="399">
        <v>0</v>
      </c>
      <c r="R21" s="399">
        <v>10566809</v>
      </c>
      <c r="S21" s="395">
        <v>62879578</v>
      </c>
      <c r="T21" s="414">
        <f t="shared" si="0"/>
        <v>0.26905130004592254</v>
      </c>
    </row>
    <row r="22" spans="1:20" ht="25.5" customHeight="1">
      <c r="A22" s="224" t="s">
        <v>207</v>
      </c>
      <c r="B22" s="225" t="s">
        <v>208</v>
      </c>
      <c r="C22" s="395">
        <v>97526058</v>
      </c>
      <c r="D22" s="400">
        <v>62201584</v>
      </c>
      <c r="E22" s="399">
        <v>35324474</v>
      </c>
      <c r="F22" s="399">
        <v>4032250</v>
      </c>
      <c r="G22" s="399">
        <v>0</v>
      </c>
      <c r="H22" s="395">
        <v>93493808</v>
      </c>
      <c r="I22" s="395">
        <v>53922185</v>
      </c>
      <c r="J22" s="400">
        <v>7718313</v>
      </c>
      <c r="K22" s="399">
        <v>971853</v>
      </c>
      <c r="L22" s="399">
        <v>0</v>
      </c>
      <c r="M22" s="399">
        <v>44852173</v>
      </c>
      <c r="N22" s="399">
        <v>379846</v>
      </c>
      <c r="O22" s="399">
        <v>0</v>
      </c>
      <c r="P22" s="399">
        <v>0</v>
      </c>
      <c r="Q22" s="399">
        <v>0</v>
      </c>
      <c r="R22" s="399">
        <v>39571623</v>
      </c>
      <c r="S22" s="395">
        <v>84803642</v>
      </c>
      <c r="T22" s="414">
        <f t="shared" si="0"/>
        <v>0.16116123632601312</v>
      </c>
    </row>
    <row r="23" spans="1:20" s="152" customFormat="1" ht="26.25" customHeight="1">
      <c r="A23" s="597" t="str">
        <f>Sheet1!B8</f>
        <v>Hậu Giang, ngày 03 tháng 8 năm 2018</v>
      </c>
      <c r="B23" s="597"/>
      <c r="C23" s="597"/>
      <c r="D23" s="597"/>
      <c r="E23" s="597"/>
      <c r="F23" s="389"/>
      <c r="G23" s="389"/>
      <c r="H23" s="389"/>
      <c r="I23" s="389"/>
      <c r="J23" s="389"/>
      <c r="K23" s="389"/>
      <c r="L23" s="389"/>
      <c r="M23" s="598" t="str">
        <f>A23</f>
        <v>Hậu Giang, ngày 03 tháng 8 năm 2018</v>
      </c>
      <c r="N23" s="598"/>
      <c r="O23" s="598"/>
      <c r="P23" s="598"/>
      <c r="Q23" s="598"/>
      <c r="R23" s="598"/>
      <c r="S23" s="598"/>
      <c r="T23" s="171"/>
    </row>
    <row r="24" spans="1:20" s="227" customFormat="1" ht="42.75" customHeight="1">
      <c r="A24" s="595" t="s">
        <v>174</v>
      </c>
      <c r="B24" s="595"/>
      <c r="C24" s="595"/>
      <c r="D24" s="595"/>
      <c r="E24" s="595"/>
      <c r="F24" s="390"/>
      <c r="G24" s="390"/>
      <c r="H24" s="390"/>
      <c r="I24" s="390"/>
      <c r="J24" s="390"/>
      <c r="K24" s="390"/>
      <c r="L24" s="390"/>
      <c r="M24" s="595" t="s">
        <v>380</v>
      </c>
      <c r="N24" s="596"/>
      <c r="O24" s="596"/>
      <c r="P24" s="596"/>
      <c r="Q24" s="596"/>
      <c r="R24" s="596"/>
      <c r="S24" s="596"/>
      <c r="T24" s="230"/>
    </row>
    <row r="25" spans="1:20" ht="22.5">
      <c r="A25" s="391"/>
      <c r="B25" s="591"/>
      <c r="C25" s="591"/>
      <c r="D25" s="591"/>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583"/>
      <c r="C27" s="583"/>
      <c r="D27" s="583"/>
      <c r="E27" s="583"/>
      <c r="F27" s="392"/>
      <c r="G27" s="392"/>
      <c r="H27" s="392"/>
      <c r="I27" s="392"/>
      <c r="J27" s="392"/>
      <c r="K27" s="392"/>
      <c r="L27" s="392"/>
      <c r="M27" s="583"/>
      <c r="N27" s="583"/>
      <c r="O27" s="583"/>
      <c r="P27" s="583"/>
      <c r="Q27" s="583"/>
      <c r="R27" s="583"/>
      <c r="S27" s="583"/>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84" t="str">
        <f>Sheet1!B5</f>
        <v>Phạm Hữu Huy</v>
      </c>
      <c r="B30" s="584"/>
      <c r="C30" s="584"/>
      <c r="D30" s="584"/>
      <c r="E30" s="584"/>
      <c r="F30" s="394"/>
      <c r="G30" s="394"/>
      <c r="H30" s="394"/>
      <c r="I30" s="394"/>
      <c r="J30" s="394"/>
      <c r="K30" s="394"/>
      <c r="L30" s="394"/>
      <c r="M30" s="585" t="s">
        <v>381</v>
      </c>
      <c r="N30" s="585"/>
      <c r="O30" s="585"/>
      <c r="P30" s="585"/>
      <c r="Q30" s="585"/>
      <c r="R30" s="585"/>
      <c r="S30" s="585"/>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M27:S27"/>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E3:P4"/>
    <mergeCell ref="H6:R6"/>
    <mergeCell ref="L9:L10"/>
    <mergeCell ref="B25:D25"/>
    <mergeCell ref="Q9:Q10"/>
    <mergeCell ref="A12:B12"/>
    <mergeCell ref="Q4:T4"/>
    <mergeCell ref="Q5:T5"/>
    <mergeCell ref="S6:S10"/>
    <mergeCell ref="G6:G10"/>
    <mergeCell ref="T6:T10"/>
    <mergeCell ref="J9:J10"/>
    <mergeCell ref="K9:K10"/>
    <mergeCell ref="I8:I10"/>
    <mergeCell ref="I7:Q7"/>
    <mergeCell ref="R7:R10"/>
    <mergeCell ref="J8:Q8"/>
    <mergeCell ref="B27:E27"/>
    <mergeCell ref="A30:E30"/>
    <mergeCell ref="M30:S30"/>
    <mergeCell ref="E1:P1"/>
    <mergeCell ref="Q1:T1"/>
    <mergeCell ref="A2:D2"/>
    <mergeCell ref="E2:P2"/>
    <mergeCell ref="Q2:T2"/>
    <mergeCell ref="A3:D3"/>
    <mergeCell ref="Q3:T3"/>
  </mergeCells>
  <printOptions/>
  <pageMargins left="0.34" right="0.14895833333333333"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29" t="s">
        <v>358</v>
      </c>
      <c r="B1" s="629"/>
      <c r="C1" s="233"/>
      <c r="D1" s="233"/>
      <c r="E1" s="234"/>
      <c r="F1" s="639" t="s">
        <v>220</v>
      </c>
      <c r="G1" s="639"/>
      <c r="H1" s="639"/>
      <c r="I1" s="639"/>
      <c r="J1" s="639"/>
      <c r="K1" s="639"/>
      <c r="L1" s="639"/>
      <c r="M1" s="639"/>
      <c r="N1" s="639"/>
      <c r="O1" s="235"/>
      <c r="P1" s="236"/>
      <c r="Q1" s="236"/>
      <c r="R1" s="236"/>
      <c r="S1" s="236"/>
      <c r="T1" s="236"/>
      <c r="U1" s="237"/>
      <c r="V1" s="238"/>
      <c r="W1" s="237"/>
    </row>
    <row r="2" spans="1:23" ht="15" customHeight="1">
      <c r="A2" s="630" t="s">
        <v>359</v>
      </c>
      <c r="B2" s="630"/>
      <c r="C2" s="240"/>
      <c r="D2" s="232"/>
      <c r="E2" s="241"/>
      <c r="F2" s="639"/>
      <c r="G2" s="639"/>
      <c r="H2" s="639"/>
      <c r="I2" s="639"/>
      <c r="J2" s="639"/>
      <c r="K2" s="639"/>
      <c r="L2" s="639"/>
      <c r="M2" s="639"/>
      <c r="N2" s="639"/>
      <c r="O2" s="632" t="s">
        <v>221</v>
      </c>
      <c r="P2" s="632"/>
      <c r="Q2" s="632"/>
      <c r="R2" s="632"/>
      <c r="S2" s="632"/>
      <c r="T2" s="632"/>
      <c r="U2" s="632"/>
      <c r="V2" s="242"/>
      <c r="W2" s="237"/>
    </row>
    <row r="3" spans="1:23" ht="14.25" customHeight="1">
      <c r="A3" s="630" t="s">
        <v>360</v>
      </c>
      <c r="B3" s="630"/>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31" t="s">
        <v>361</v>
      </c>
      <c r="B4" s="631"/>
      <c r="C4" s="240"/>
      <c r="D4" s="241"/>
      <c r="E4" s="241"/>
      <c r="F4" s="605" t="s">
        <v>362</v>
      </c>
      <c r="G4" s="605"/>
      <c r="H4" s="605"/>
      <c r="I4" s="605"/>
      <c r="J4" s="605"/>
      <c r="K4" s="605"/>
      <c r="L4" s="605"/>
      <c r="M4" s="605"/>
      <c r="N4" s="605"/>
      <c r="O4" s="632" t="s">
        <v>222</v>
      </c>
      <c r="P4" s="632"/>
      <c r="Q4" s="632"/>
      <c r="R4" s="632"/>
      <c r="S4" s="632"/>
      <c r="T4" s="632"/>
      <c r="U4" s="632"/>
      <c r="V4" s="237"/>
      <c r="W4" s="237"/>
    </row>
    <row r="5" spans="1:23" ht="15" customHeight="1">
      <c r="A5" s="618"/>
      <c r="B5" s="618"/>
      <c r="C5" s="618"/>
      <c r="D5" s="618"/>
      <c r="E5" s="618"/>
      <c r="F5" s="243"/>
      <c r="G5" s="244"/>
      <c r="H5" s="241"/>
      <c r="I5" s="241"/>
      <c r="J5" s="241"/>
      <c r="K5" s="241"/>
      <c r="L5" s="241"/>
      <c r="M5" s="241"/>
      <c r="N5" s="241"/>
      <c r="O5" s="619" t="s">
        <v>223</v>
      </c>
      <c r="P5" s="619"/>
      <c r="Q5" s="619"/>
      <c r="R5" s="619"/>
      <c r="S5" s="619"/>
      <c r="T5" s="619"/>
      <c r="U5" s="619"/>
      <c r="V5" s="237"/>
      <c r="W5" s="237"/>
    </row>
    <row r="6" spans="1:23" s="247" customFormat="1" ht="24" customHeight="1">
      <c r="A6" s="620" t="s">
        <v>183</v>
      </c>
      <c r="B6" s="621"/>
      <c r="C6" s="620" t="s">
        <v>224</v>
      </c>
      <c r="D6" s="626"/>
      <c r="E6" s="621"/>
      <c r="F6" s="612" t="s">
        <v>225</v>
      </c>
      <c r="G6" s="613"/>
      <c r="H6" s="613"/>
      <c r="I6" s="613"/>
      <c r="J6" s="613"/>
      <c r="K6" s="613"/>
      <c r="L6" s="613"/>
      <c r="M6" s="613"/>
      <c r="N6" s="613"/>
      <c r="O6" s="614"/>
      <c r="P6" s="615" t="s">
        <v>226</v>
      </c>
      <c r="Q6" s="615"/>
      <c r="R6" s="615"/>
      <c r="S6" s="615"/>
      <c r="T6" s="615"/>
      <c r="U6" s="615"/>
      <c r="V6" s="246"/>
      <c r="W6" s="246"/>
    </row>
    <row r="7" spans="1:23" s="247" customFormat="1" ht="12.75" customHeight="1">
      <c r="A7" s="622"/>
      <c r="B7" s="623"/>
      <c r="C7" s="622"/>
      <c r="D7" s="627"/>
      <c r="E7" s="627"/>
      <c r="F7" s="620" t="s">
        <v>227</v>
      </c>
      <c r="G7" s="626"/>
      <c r="H7" s="621"/>
      <c r="I7" s="615" t="s">
        <v>228</v>
      </c>
      <c r="J7" s="615"/>
      <c r="K7" s="615"/>
      <c r="L7" s="615"/>
      <c r="M7" s="615"/>
      <c r="N7" s="615"/>
      <c r="O7" s="615"/>
      <c r="P7" s="609" t="s">
        <v>24</v>
      </c>
      <c r="Q7" s="612" t="s">
        <v>25</v>
      </c>
      <c r="R7" s="613"/>
      <c r="S7" s="613"/>
      <c r="T7" s="613"/>
      <c r="U7" s="614"/>
      <c r="V7" s="246"/>
      <c r="W7" s="246"/>
    </row>
    <row r="8" spans="1:23" s="247" customFormat="1" ht="35.25" customHeight="1">
      <c r="A8" s="622"/>
      <c r="B8" s="623"/>
      <c r="C8" s="622"/>
      <c r="D8" s="627"/>
      <c r="E8" s="627"/>
      <c r="F8" s="624"/>
      <c r="G8" s="628"/>
      <c r="H8" s="625"/>
      <c r="I8" s="615" t="s">
        <v>229</v>
      </c>
      <c r="J8" s="615"/>
      <c r="K8" s="615"/>
      <c r="L8" s="615" t="s">
        <v>230</v>
      </c>
      <c r="M8" s="615"/>
      <c r="N8" s="615"/>
      <c r="O8" s="615"/>
      <c r="P8" s="610"/>
      <c r="Q8" s="609" t="s">
        <v>231</v>
      </c>
      <c r="R8" s="609" t="s">
        <v>232</v>
      </c>
      <c r="S8" s="609" t="s">
        <v>233</v>
      </c>
      <c r="T8" s="609" t="s">
        <v>234</v>
      </c>
      <c r="U8" s="609" t="s">
        <v>235</v>
      </c>
      <c r="V8" s="246" t="s">
        <v>59</v>
      </c>
      <c r="W8" s="246"/>
    </row>
    <row r="9" spans="1:23" s="247" customFormat="1" ht="14.25" customHeight="1">
      <c r="A9" s="622"/>
      <c r="B9" s="623"/>
      <c r="C9" s="609" t="s">
        <v>24</v>
      </c>
      <c r="D9" s="620" t="s">
        <v>25</v>
      </c>
      <c r="E9" s="626"/>
      <c r="F9" s="609" t="s">
        <v>24</v>
      </c>
      <c r="G9" s="620" t="s">
        <v>25</v>
      </c>
      <c r="H9" s="626"/>
      <c r="I9" s="609" t="s">
        <v>24</v>
      </c>
      <c r="J9" s="612" t="s">
        <v>25</v>
      </c>
      <c r="K9" s="626"/>
      <c r="L9" s="609" t="s">
        <v>24</v>
      </c>
      <c r="M9" s="612" t="s">
        <v>25</v>
      </c>
      <c r="N9" s="613"/>
      <c r="O9" s="614"/>
      <c r="P9" s="610"/>
      <c r="Q9" s="637"/>
      <c r="R9" s="610"/>
      <c r="S9" s="610"/>
      <c r="T9" s="610"/>
      <c r="U9" s="610"/>
      <c r="V9" s="246"/>
      <c r="W9" s="246"/>
    </row>
    <row r="10" spans="1:23" s="247" customFormat="1" ht="15" customHeight="1">
      <c r="A10" s="622"/>
      <c r="B10" s="623"/>
      <c r="C10" s="610"/>
      <c r="D10" s="245"/>
      <c r="E10" s="248"/>
      <c r="F10" s="610"/>
      <c r="G10" s="609" t="s">
        <v>236</v>
      </c>
      <c r="H10" s="609" t="s">
        <v>237</v>
      </c>
      <c r="I10" s="610"/>
      <c r="J10" s="615" t="s">
        <v>238</v>
      </c>
      <c r="K10" s="616" t="s">
        <v>239</v>
      </c>
      <c r="L10" s="610"/>
      <c r="M10" s="616" t="s">
        <v>240</v>
      </c>
      <c r="N10" s="616" t="s">
        <v>241</v>
      </c>
      <c r="O10" s="616" t="s">
        <v>242</v>
      </c>
      <c r="P10" s="610"/>
      <c r="Q10" s="637"/>
      <c r="R10" s="610"/>
      <c r="S10" s="610"/>
      <c r="T10" s="610"/>
      <c r="U10" s="610"/>
      <c r="V10" s="250"/>
      <c r="W10" s="250"/>
    </row>
    <row r="11" spans="1:29" s="247" customFormat="1" ht="121.5" customHeight="1">
      <c r="A11" s="624"/>
      <c r="B11" s="625"/>
      <c r="C11" s="611"/>
      <c r="D11" s="249" t="s">
        <v>236</v>
      </c>
      <c r="E11" s="251" t="s">
        <v>243</v>
      </c>
      <c r="F11" s="611"/>
      <c r="G11" s="611"/>
      <c r="H11" s="611"/>
      <c r="I11" s="611"/>
      <c r="J11" s="615"/>
      <c r="K11" s="617"/>
      <c r="L11" s="611"/>
      <c r="M11" s="617"/>
      <c r="N11" s="617"/>
      <c r="O11" s="617"/>
      <c r="P11" s="611"/>
      <c r="Q11" s="638"/>
      <c r="R11" s="611"/>
      <c r="S11" s="611"/>
      <c r="T11" s="611"/>
      <c r="U11" s="611"/>
      <c r="V11" s="252"/>
      <c r="W11" s="253" t="s">
        <v>59</v>
      </c>
      <c r="X11" s="254"/>
      <c r="Y11" s="254"/>
      <c r="Z11" s="254"/>
      <c r="AA11" s="254"/>
      <c r="AB11" s="254"/>
      <c r="AC11" s="254"/>
    </row>
    <row r="12" spans="1:29" s="260" customFormat="1" ht="12" customHeight="1">
      <c r="A12" s="634" t="s">
        <v>244</v>
      </c>
      <c r="B12" s="635"/>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00" t="s">
        <v>24</v>
      </c>
      <c r="B13" s="601"/>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03" t="s">
        <v>363</v>
      </c>
      <c r="C24" s="603"/>
      <c r="D24" s="603"/>
      <c r="E24" s="603"/>
      <c r="F24" s="603"/>
      <c r="G24" s="603"/>
      <c r="H24" s="279"/>
      <c r="I24" s="279"/>
      <c r="J24" s="279"/>
      <c r="K24" s="279"/>
      <c r="L24" s="279"/>
      <c r="M24" s="280"/>
      <c r="N24" s="636" t="s">
        <v>364</v>
      </c>
      <c r="O24" s="636"/>
      <c r="P24" s="636"/>
      <c r="Q24" s="636"/>
      <c r="R24" s="636"/>
      <c r="S24" s="636"/>
      <c r="T24" s="636"/>
      <c r="U24" s="636"/>
      <c r="V24" s="237"/>
      <c r="W24" s="237"/>
    </row>
    <row r="25" spans="1:23" ht="19.5" customHeight="1">
      <c r="A25" s="244"/>
      <c r="B25" s="604" t="s">
        <v>254</v>
      </c>
      <c r="C25" s="604"/>
      <c r="D25" s="604"/>
      <c r="E25" s="604"/>
      <c r="F25" s="278"/>
      <c r="G25" s="278"/>
      <c r="H25" s="279"/>
      <c r="I25" s="279"/>
      <c r="J25" s="279"/>
      <c r="K25" s="279"/>
      <c r="L25" s="279"/>
      <c r="M25" s="280"/>
      <c r="N25" s="599" t="s">
        <v>357</v>
      </c>
      <c r="O25" s="599"/>
      <c r="P25" s="599"/>
      <c r="Q25" s="599"/>
      <c r="R25" s="599"/>
      <c r="S25" s="599"/>
      <c r="T25" s="599"/>
      <c r="U25" s="599"/>
      <c r="V25" s="237"/>
      <c r="W25" s="237"/>
    </row>
    <row r="26" spans="1:23" ht="15" customHeight="1">
      <c r="A26" s="244"/>
      <c r="B26" s="604"/>
      <c r="C26" s="604"/>
      <c r="D26" s="604"/>
      <c r="E26" s="604"/>
      <c r="F26" s="281"/>
      <c r="G26" s="282"/>
      <c r="H26" s="283"/>
      <c r="I26" s="283"/>
      <c r="J26" s="283"/>
      <c r="K26" s="283" t="s">
        <v>59</v>
      </c>
      <c r="L26" s="283"/>
      <c r="M26" s="280"/>
      <c r="N26" s="605"/>
      <c r="O26" s="605"/>
      <c r="P26" s="605"/>
      <c r="Q26" s="605"/>
      <c r="R26" s="605"/>
      <c r="S26" s="605"/>
      <c r="T26" s="605"/>
      <c r="U26" s="605"/>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06"/>
      <c r="C28" s="606"/>
      <c r="D28" s="606"/>
      <c r="E28" s="606"/>
      <c r="F28" s="606"/>
      <c r="G28" s="290"/>
      <c r="H28" s="290"/>
      <c r="I28" s="290"/>
      <c r="J28" s="290"/>
      <c r="K28" s="290"/>
      <c r="L28" s="290"/>
      <c r="M28" s="290"/>
      <c r="N28" s="607"/>
      <c r="O28" s="608"/>
      <c r="P28" s="608"/>
      <c r="Q28" s="608"/>
      <c r="R28" s="608"/>
      <c r="S28" s="608"/>
      <c r="T28" s="608"/>
      <c r="U28" s="608"/>
    </row>
    <row r="29" spans="2:20" ht="20.25" customHeight="1">
      <c r="B29" s="605" t="s">
        <v>255</v>
      </c>
      <c r="C29" s="605"/>
      <c r="D29" s="605"/>
      <c r="E29" s="605"/>
      <c r="O29" s="605" t="s">
        <v>365</v>
      </c>
      <c r="P29" s="605"/>
      <c r="Q29" s="605"/>
      <c r="R29" s="605"/>
      <c r="S29" s="605"/>
      <c r="T29" s="605"/>
    </row>
    <row r="30" spans="15:20" ht="18" customHeight="1">
      <c r="O30" s="633"/>
      <c r="P30" s="633"/>
      <c r="Q30" s="633"/>
      <c r="R30" s="633"/>
      <c r="S30" s="633"/>
      <c r="T30" s="633"/>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02" t="s">
        <v>257</v>
      </c>
      <c r="B34" s="602"/>
      <c r="C34" s="602"/>
      <c r="D34" s="602"/>
      <c r="E34" s="602"/>
      <c r="F34" s="602"/>
      <c r="G34" s="602"/>
      <c r="H34" s="602"/>
      <c r="I34" s="602"/>
      <c r="J34" s="602"/>
      <c r="K34" s="602"/>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89" t="s">
        <v>261</v>
      </c>
      <c r="B1" s="689"/>
      <c r="C1" s="298"/>
      <c r="D1" s="298"/>
      <c r="E1" s="299"/>
      <c r="F1" s="678" t="s">
        <v>260</v>
      </c>
      <c r="G1" s="678"/>
      <c r="H1" s="678"/>
      <c r="I1" s="678"/>
      <c r="J1" s="678"/>
      <c r="K1" s="678"/>
      <c r="L1" s="678"/>
      <c r="M1" s="678"/>
      <c r="N1" s="678"/>
      <c r="O1" s="679"/>
      <c r="P1" s="679"/>
      <c r="Q1" s="679"/>
      <c r="R1" s="679"/>
      <c r="S1" s="679"/>
      <c r="T1" s="679"/>
      <c r="U1" s="679"/>
      <c r="V1" s="300"/>
    </row>
    <row r="2" spans="1:22" ht="15.75" customHeight="1">
      <c r="A2" s="690" t="s">
        <v>366</v>
      </c>
      <c r="B2" s="690"/>
      <c r="C2" s="302"/>
      <c r="D2" s="302"/>
      <c r="E2" s="303"/>
      <c r="F2" s="678"/>
      <c r="G2" s="678"/>
      <c r="H2" s="678"/>
      <c r="I2" s="678"/>
      <c r="J2" s="678"/>
      <c r="K2" s="678"/>
      <c r="L2" s="678"/>
      <c r="M2" s="678"/>
      <c r="N2" s="678"/>
      <c r="O2" s="632" t="s">
        <v>262</v>
      </c>
      <c r="P2" s="632"/>
      <c r="Q2" s="632"/>
      <c r="R2" s="632"/>
      <c r="S2" s="632"/>
      <c r="T2" s="632"/>
      <c r="U2" s="632"/>
      <c r="V2" s="304"/>
    </row>
    <row r="3" spans="1:22" ht="15.75" customHeight="1">
      <c r="A3" s="631" t="s">
        <v>360</v>
      </c>
      <c r="B3" s="631"/>
      <c r="C3" s="302"/>
      <c r="D3" s="302"/>
      <c r="E3" s="303"/>
      <c r="F3" s="404"/>
      <c r="G3" s="404"/>
      <c r="H3" s="404"/>
      <c r="I3" s="404"/>
      <c r="J3" s="404"/>
      <c r="K3" s="404"/>
      <c r="L3" s="404"/>
      <c r="M3" s="404"/>
      <c r="N3" s="404"/>
      <c r="O3" s="403"/>
      <c r="P3" s="403"/>
      <c r="Q3" s="403"/>
      <c r="R3" s="403"/>
      <c r="S3" s="403"/>
      <c r="T3" s="403"/>
      <c r="U3" s="403"/>
      <c r="V3" s="304"/>
    </row>
    <row r="4" spans="1:21" ht="18" customHeight="1">
      <c r="A4" s="689" t="s">
        <v>367</v>
      </c>
      <c r="B4" s="689"/>
      <c r="C4" s="302"/>
      <c r="D4" s="302"/>
      <c r="E4" s="303"/>
      <c r="F4" s="691" t="s">
        <v>368</v>
      </c>
      <c r="G4" s="691"/>
      <c r="H4" s="691"/>
      <c r="I4" s="691"/>
      <c r="J4" s="691"/>
      <c r="K4" s="691"/>
      <c r="L4" s="691"/>
      <c r="M4" s="691"/>
      <c r="N4" s="691"/>
      <c r="O4" s="632" t="s">
        <v>263</v>
      </c>
      <c r="P4" s="632"/>
      <c r="Q4" s="632"/>
      <c r="R4" s="632"/>
      <c r="S4" s="632"/>
      <c r="T4" s="632"/>
      <c r="U4" s="632"/>
    </row>
    <row r="5" spans="15:21" ht="15" customHeight="1">
      <c r="O5" s="655" t="s">
        <v>264</v>
      </c>
      <c r="P5" s="655"/>
      <c r="Q5" s="655"/>
      <c r="R5" s="655"/>
      <c r="S5" s="655"/>
      <c r="T5" s="655"/>
      <c r="U5" s="655"/>
    </row>
    <row r="6" spans="1:80" s="306" customFormat="1" ht="21" customHeight="1">
      <c r="A6" s="656" t="s">
        <v>183</v>
      </c>
      <c r="B6" s="657"/>
      <c r="C6" s="662" t="s">
        <v>265</v>
      </c>
      <c r="D6" s="663"/>
      <c r="E6" s="664"/>
      <c r="F6" s="675" t="s">
        <v>225</v>
      </c>
      <c r="G6" s="676"/>
      <c r="H6" s="676"/>
      <c r="I6" s="676"/>
      <c r="J6" s="676"/>
      <c r="K6" s="676"/>
      <c r="L6" s="676"/>
      <c r="M6" s="676"/>
      <c r="N6" s="676"/>
      <c r="O6" s="677"/>
      <c r="P6" s="643" t="s">
        <v>266</v>
      </c>
      <c r="Q6" s="654"/>
      <c r="R6" s="654"/>
      <c r="S6" s="654"/>
      <c r="T6" s="654"/>
      <c r="U6" s="644"/>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58"/>
      <c r="B7" s="659"/>
      <c r="C7" s="665"/>
      <c r="D7" s="666"/>
      <c r="E7" s="667"/>
      <c r="F7" s="683" t="s">
        <v>267</v>
      </c>
      <c r="G7" s="684"/>
      <c r="H7" s="685"/>
      <c r="I7" s="675" t="s">
        <v>228</v>
      </c>
      <c r="J7" s="676"/>
      <c r="K7" s="676"/>
      <c r="L7" s="676"/>
      <c r="M7" s="676"/>
      <c r="N7" s="676"/>
      <c r="O7" s="677"/>
      <c r="P7" s="640" t="s">
        <v>268</v>
      </c>
      <c r="Q7" s="680" t="s">
        <v>25</v>
      </c>
      <c r="R7" s="681"/>
      <c r="S7" s="681"/>
      <c r="T7" s="681"/>
      <c r="U7" s="682"/>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58"/>
      <c r="B8" s="659"/>
      <c r="C8" s="668"/>
      <c r="D8" s="669"/>
      <c r="E8" s="670"/>
      <c r="F8" s="686"/>
      <c r="G8" s="687"/>
      <c r="H8" s="688"/>
      <c r="I8" s="643" t="s">
        <v>229</v>
      </c>
      <c r="J8" s="654"/>
      <c r="K8" s="644"/>
      <c r="L8" s="675" t="s">
        <v>269</v>
      </c>
      <c r="M8" s="676"/>
      <c r="N8" s="676"/>
      <c r="O8" s="677"/>
      <c r="P8" s="641"/>
      <c r="Q8" s="640" t="s">
        <v>231</v>
      </c>
      <c r="R8" s="640" t="s">
        <v>270</v>
      </c>
      <c r="S8" s="640" t="s">
        <v>271</v>
      </c>
      <c r="T8" s="640" t="s">
        <v>272</v>
      </c>
      <c r="U8" s="640"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58"/>
      <c r="B9" s="659"/>
      <c r="C9" s="640" t="s">
        <v>274</v>
      </c>
      <c r="D9" s="643" t="s">
        <v>25</v>
      </c>
      <c r="E9" s="644"/>
      <c r="F9" s="640" t="s">
        <v>275</v>
      </c>
      <c r="G9" s="643" t="s">
        <v>25</v>
      </c>
      <c r="H9" s="644"/>
      <c r="I9" s="640" t="s">
        <v>276</v>
      </c>
      <c r="J9" s="643" t="s">
        <v>25</v>
      </c>
      <c r="K9" s="644"/>
      <c r="L9" s="640" t="s">
        <v>275</v>
      </c>
      <c r="M9" s="643" t="s">
        <v>25</v>
      </c>
      <c r="N9" s="654"/>
      <c r="O9" s="644"/>
      <c r="P9" s="641"/>
      <c r="Q9" s="641"/>
      <c r="R9" s="641"/>
      <c r="S9" s="641"/>
      <c r="T9" s="641"/>
      <c r="U9" s="641"/>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58"/>
      <c r="B10" s="659"/>
      <c r="C10" s="641"/>
      <c r="D10" s="640" t="s">
        <v>277</v>
      </c>
      <c r="E10" s="640" t="s">
        <v>278</v>
      </c>
      <c r="F10" s="641"/>
      <c r="G10" s="640" t="s">
        <v>279</v>
      </c>
      <c r="H10" s="640" t="s">
        <v>280</v>
      </c>
      <c r="I10" s="641"/>
      <c r="J10" s="640" t="s">
        <v>281</v>
      </c>
      <c r="K10" s="645" t="s">
        <v>282</v>
      </c>
      <c r="L10" s="641"/>
      <c r="M10" s="647" t="s">
        <v>283</v>
      </c>
      <c r="N10" s="647" t="s">
        <v>284</v>
      </c>
      <c r="O10" s="647" t="s">
        <v>285</v>
      </c>
      <c r="P10" s="641"/>
      <c r="Q10" s="641"/>
      <c r="R10" s="641"/>
      <c r="S10" s="641"/>
      <c r="T10" s="641"/>
      <c r="U10" s="641"/>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60"/>
      <c r="B11" s="661"/>
      <c r="C11" s="642"/>
      <c r="D11" s="642"/>
      <c r="E11" s="642"/>
      <c r="F11" s="642"/>
      <c r="G11" s="642"/>
      <c r="H11" s="642"/>
      <c r="I11" s="642"/>
      <c r="J11" s="642"/>
      <c r="K11" s="646"/>
      <c r="L11" s="642"/>
      <c r="M11" s="648"/>
      <c r="N11" s="648"/>
      <c r="O11" s="648"/>
      <c r="P11" s="642"/>
      <c r="Q11" s="642"/>
      <c r="R11" s="642"/>
      <c r="S11" s="642"/>
      <c r="T11" s="642"/>
      <c r="U11" s="642"/>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72" t="s">
        <v>244</v>
      </c>
      <c r="B12" s="673"/>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50" t="s">
        <v>24</v>
      </c>
      <c r="B13" s="651"/>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52" t="s">
        <v>369</v>
      </c>
      <c r="C24" s="652"/>
      <c r="D24" s="652"/>
      <c r="E24" s="652"/>
      <c r="F24" s="652"/>
      <c r="G24" s="652"/>
      <c r="H24" s="330"/>
      <c r="I24" s="330"/>
      <c r="J24" s="330"/>
      <c r="K24" s="330"/>
      <c r="L24" s="330"/>
      <c r="M24" s="288"/>
      <c r="N24" s="674" t="s">
        <v>370</v>
      </c>
      <c r="O24" s="674"/>
      <c r="P24" s="674"/>
      <c r="Q24" s="674"/>
      <c r="R24" s="674"/>
      <c r="S24" s="674"/>
      <c r="T24" s="674"/>
      <c r="U24" s="674"/>
    </row>
    <row r="25" spans="1:21" s="239" customFormat="1" ht="16.5" customHeight="1">
      <c r="A25" s="284"/>
      <c r="B25" s="653" t="s">
        <v>286</v>
      </c>
      <c r="C25" s="653"/>
      <c r="D25" s="653"/>
      <c r="E25" s="653"/>
      <c r="F25" s="329"/>
      <c r="G25" s="329"/>
      <c r="H25" s="330"/>
      <c r="I25" s="330"/>
      <c r="J25" s="330"/>
      <c r="K25" s="330"/>
      <c r="L25" s="330"/>
      <c r="M25" s="288"/>
      <c r="N25" s="671" t="s">
        <v>357</v>
      </c>
      <c r="O25" s="671"/>
      <c r="P25" s="671"/>
      <c r="Q25" s="671"/>
      <c r="R25" s="671"/>
      <c r="S25" s="671"/>
      <c r="T25" s="671"/>
      <c r="U25" s="671"/>
    </row>
    <row r="26" spans="1:21" s="239" customFormat="1" ht="15" customHeight="1">
      <c r="A26" s="284"/>
      <c r="F26" s="285"/>
      <c r="G26" s="286"/>
      <c r="H26" s="287"/>
      <c r="I26" s="287"/>
      <c r="J26" s="287"/>
      <c r="K26" s="287"/>
      <c r="L26" s="287"/>
      <c r="M26" s="288"/>
      <c r="N26" s="605" t="s">
        <v>59</v>
      </c>
      <c r="O26" s="605"/>
      <c r="P26" s="605"/>
      <c r="Q26" s="605"/>
      <c r="R26" s="605"/>
      <c r="S26" s="605"/>
      <c r="T26" s="605"/>
      <c r="U26" s="605"/>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06"/>
      <c r="C28" s="606"/>
      <c r="D28" s="606"/>
      <c r="E28" s="606"/>
      <c r="F28" s="606"/>
      <c r="G28" s="290"/>
      <c r="H28" s="290"/>
      <c r="I28" s="290"/>
      <c r="J28" s="290"/>
      <c r="K28" s="290"/>
      <c r="L28" s="290"/>
      <c r="M28" s="290"/>
      <c r="N28" s="608"/>
      <c r="O28" s="608"/>
      <c r="P28" s="608"/>
      <c r="Q28" s="608"/>
      <c r="R28" s="608"/>
      <c r="S28" s="608"/>
      <c r="T28" s="608"/>
      <c r="U28" s="608"/>
    </row>
    <row r="29" s="239" customFormat="1" ht="3" customHeight="1">
      <c r="J29" s="239" t="s">
        <v>59</v>
      </c>
    </row>
    <row r="30" spans="2:20" s="239" customFormat="1" ht="26.25" customHeight="1">
      <c r="B30" s="649" t="s">
        <v>287</v>
      </c>
      <c r="C30" s="649"/>
      <c r="D30" s="649"/>
      <c r="E30" s="649"/>
      <c r="O30" s="649" t="s">
        <v>365</v>
      </c>
      <c r="P30" s="649"/>
      <c r="Q30" s="649"/>
      <c r="R30" s="649"/>
      <c r="S30" s="649"/>
      <c r="T30" s="649"/>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706" t="s">
        <v>288</v>
      </c>
      <c r="B2" s="706"/>
      <c r="C2" s="726" t="s">
        <v>289</v>
      </c>
      <c r="D2" s="726"/>
      <c r="E2" s="726"/>
      <c r="F2" s="726"/>
      <c r="G2" s="726"/>
      <c r="H2" s="726"/>
      <c r="I2" s="727" t="s">
        <v>2</v>
      </c>
      <c r="J2" s="727"/>
    </row>
    <row r="3" spans="1:10" ht="15" customHeight="1">
      <c r="A3" s="706" t="s">
        <v>290</v>
      </c>
      <c r="B3" s="706"/>
      <c r="C3" s="728" t="s">
        <v>291</v>
      </c>
      <c r="D3" s="728"/>
      <c r="E3" s="728"/>
      <c r="F3" s="728"/>
      <c r="G3" s="728"/>
      <c r="H3" s="728"/>
      <c r="I3" s="725" t="s">
        <v>10</v>
      </c>
      <c r="J3" s="725"/>
    </row>
    <row r="4" spans="1:10" ht="15" customHeight="1">
      <c r="A4" s="721" t="s">
        <v>292</v>
      </c>
      <c r="B4" s="721"/>
      <c r="C4" s="722"/>
      <c r="D4" s="722"/>
      <c r="E4" s="722"/>
      <c r="F4" s="722"/>
      <c r="G4" s="722"/>
      <c r="H4" s="722"/>
      <c r="I4" s="721" t="s">
        <v>8</v>
      </c>
      <c r="J4" s="721"/>
    </row>
    <row r="5" spans="1:10" ht="15" customHeight="1">
      <c r="A5" s="723" t="s">
        <v>293</v>
      </c>
      <c r="B5" s="723"/>
      <c r="C5" s="724" t="s">
        <v>294</v>
      </c>
      <c r="D5" s="724"/>
      <c r="E5" s="724"/>
      <c r="F5" s="724"/>
      <c r="G5" s="724"/>
      <c r="H5" s="334"/>
      <c r="I5" s="725" t="s">
        <v>5</v>
      </c>
      <c r="J5" s="725"/>
    </row>
    <row r="6" spans="1:10" ht="15" customHeight="1">
      <c r="A6" s="706"/>
      <c r="B6" s="706"/>
      <c r="C6" s="336"/>
      <c r="D6" s="336"/>
      <c r="E6" s="336"/>
      <c r="F6" s="336"/>
      <c r="G6" s="336"/>
      <c r="H6" s="337"/>
      <c r="I6" s="707" t="s">
        <v>295</v>
      </c>
      <c r="J6" s="707"/>
    </row>
    <row r="7" spans="1:10" s="339" customFormat="1" ht="30" customHeight="1">
      <c r="A7" s="708" t="s">
        <v>183</v>
      </c>
      <c r="B7" s="709"/>
      <c r="C7" s="714" t="s">
        <v>296</v>
      </c>
      <c r="D7" s="703"/>
      <c r="E7" s="703"/>
      <c r="F7" s="715" t="s">
        <v>297</v>
      </c>
      <c r="G7" s="716"/>
      <c r="H7" s="716"/>
      <c r="I7" s="714"/>
      <c r="J7" s="703" t="s">
        <v>298</v>
      </c>
    </row>
    <row r="8" spans="1:10" s="339" customFormat="1" ht="24" customHeight="1">
      <c r="A8" s="710"/>
      <c r="B8" s="711"/>
      <c r="C8" s="717" t="s">
        <v>299</v>
      </c>
      <c r="D8" s="719" t="s">
        <v>25</v>
      </c>
      <c r="E8" s="718"/>
      <c r="F8" s="715" t="s">
        <v>300</v>
      </c>
      <c r="G8" s="716"/>
      <c r="H8" s="714"/>
      <c r="I8" s="700" t="s">
        <v>301</v>
      </c>
      <c r="J8" s="703"/>
    </row>
    <row r="9" spans="1:10" s="339" customFormat="1" ht="24" customHeight="1">
      <c r="A9" s="710"/>
      <c r="B9" s="711"/>
      <c r="C9" s="717"/>
      <c r="D9" s="700" t="s">
        <v>302</v>
      </c>
      <c r="E9" s="700" t="s">
        <v>303</v>
      </c>
      <c r="F9" s="700" t="s">
        <v>24</v>
      </c>
      <c r="G9" s="703" t="s">
        <v>25</v>
      </c>
      <c r="H9" s="703"/>
      <c r="I9" s="720"/>
      <c r="J9" s="703"/>
    </row>
    <row r="10" spans="1:10" s="339" customFormat="1" ht="48.75" customHeight="1">
      <c r="A10" s="712"/>
      <c r="B10" s="713"/>
      <c r="C10" s="718"/>
      <c r="D10" s="701"/>
      <c r="E10" s="702"/>
      <c r="F10" s="702"/>
      <c r="G10" s="338" t="s">
        <v>304</v>
      </c>
      <c r="H10" s="338" t="s">
        <v>305</v>
      </c>
      <c r="I10" s="702"/>
      <c r="J10" s="703"/>
    </row>
    <row r="11" spans="1:11" ht="14.25" customHeight="1">
      <c r="A11" s="704" t="s">
        <v>306</v>
      </c>
      <c r="B11" s="705"/>
      <c r="C11" s="340">
        <v>1</v>
      </c>
      <c r="D11" s="340">
        <v>2</v>
      </c>
      <c r="E11" s="340">
        <v>3</v>
      </c>
      <c r="F11" s="340">
        <v>4</v>
      </c>
      <c r="G11" s="340">
        <v>5</v>
      </c>
      <c r="H11" s="340">
        <v>6</v>
      </c>
      <c r="I11" s="340">
        <v>7</v>
      </c>
      <c r="J11" s="340">
        <v>8</v>
      </c>
      <c r="K11" s="339"/>
    </row>
    <row r="12" spans="1:11" ht="24" customHeight="1">
      <c r="A12" s="704" t="s">
        <v>307</v>
      </c>
      <c r="B12" s="705"/>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94" t="s">
        <v>321</v>
      </c>
      <c r="C23" s="694"/>
      <c r="D23" s="352"/>
      <c r="E23" s="352"/>
      <c r="F23" s="352"/>
      <c r="G23" s="695" t="s">
        <v>320</v>
      </c>
      <c r="H23" s="695"/>
      <c r="I23" s="695"/>
      <c r="J23" s="695"/>
    </row>
    <row r="24" spans="1:10" ht="39" customHeight="1">
      <c r="A24" s="351"/>
      <c r="B24" s="696" t="s">
        <v>174</v>
      </c>
      <c r="C24" s="696"/>
      <c r="D24" s="353"/>
      <c r="E24" s="353"/>
      <c r="F24" s="353"/>
      <c r="G24" s="697" t="s">
        <v>104</v>
      </c>
      <c r="H24" s="698"/>
      <c r="I24" s="698"/>
      <c r="J24" s="698"/>
    </row>
    <row r="25" spans="2:10" ht="12.75">
      <c r="B25" s="699"/>
      <c r="C25" s="699"/>
      <c r="G25" s="699"/>
      <c r="H25" s="699"/>
      <c r="I25" s="699"/>
      <c r="J25" s="699"/>
    </row>
    <row r="30" spans="2:10" ht="15.75">
      <c r="B30" s="692" t="s">
        <v>175</v>
      </c>
      <c r="C30" s="692"/>
      <c r="D30" s="336"/>
      <c r="E30" s="336"/>
      <c r="F30" s="336"/>
      <c r="G30" s="692" t="s">
        <v>111</v>
      </c>
      <c r="H30" s="692"/>
      <c r="I30" s="692"/>
      <c r="J30" s="692"/>
    </row>
    <row r="32" ht="12.75" hidden="1"/>
    <row r="33" spans="1:11" s="290" customFormat="1" ht="13.5" hidden="1">
      <c r="A33" s="354" t="s">
        <v>105</v>
      </c>
      <c r="K33" s="355"/>
    </row>
    <row r="34" spans="1:15" s="290" customFormat="1" ht="15" customHeight="1" hidden="1">
      <c r="A34" s="292"/>
      <c r="B34" s="693" t="s">
        <v>317</v>
      </c>
      <c r="C34" s="693"/>
      <c r="D34" s="693"/>
      <c r="E34" s="693"/>
      <c r="F34" s="693"/>
      <c r="G34" s="693"/>
      <c r="H34" s="693"/>
      <c r="I34" s="693"/>
      <c r="J34" s="693"/>
      <c r="K34" s="356"/>
      <c r="L34" s="357"/>
      <c r="M34" s="357"/>
      <c r="N34" s="357"/>
      <c r="O34" s="357"/>
    </row>
    <row r="35" spans="2:11" s="290" customFormat="1" ht="12.75" hidden="1">
      <c r="B35" s="333" t="s">
        <v>318</v>
      </c>
      <c r="K35" s="355"/>
    </row>
    <row r="36" ht="12.75" hidden="1">
      <c r="B36" s="358" t="s">
        <v>319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52" t="s">
        <v>322</v>
      </c>
      <c r="B1" s="752"/>
      <c r="C1" s="752"/>
      <c r="D1" s="452" t="s">
        <v>323</v>
      </c>
      <c r="E1" s="452"/>
      <c r="F1" s="452"/>
      <c r="G1" s="452"/>
      <c r="H1" s="452"/>
      <c r="I1" s="452"/>
      <c r="J1" s="753" t="s">
        <v>324</v>
      </c>
      <c r="K1" s="753"/>
      <c r="L1" s="753"/>
      <c r="M1" s="360"/>
      <c r="N1" s="360"/>
    </row>
    <row r="2" spans="1:14" ht="15.75" customHeight="1">
      <c r="A2" s="754" t="s">
        <v>325</v>
      </c>
      <c r="B2" s="754"/>
      <c r="C2" s="754"/>
      <c r="D2" s="452"/>
      <c r="E2" s="452"/>
      <c r="F2" s="452"/>
      <c r="G2" s="452"/>
      <c r="H2" s="452"/>
      <c r="I2" s="452"/>
      <c r="J2" s="755" t="s">
        <v>326</v>
      </c>
      <c r="K2" s="755"/>
      <c r="L2" s="755"/>
      <c r="M2" s="362"/>
      <c r="N2" s="362"/>
    </row>
    <row r="3" spans="1:14" ht="15.75" customHeight="1">
      <c r="A3" s="752" t="s">
        <v>292</v>
      </c>
      <c r="B3" s="752"/>
      <c r="C3" s="752"/>
      <c r="D3" s="452"/>
      <c r="E3" s="452"/>
      <c r="F3" s="452"/>
      <c r="G3" s="452"/>
      <c r="H3" s="452"/>
      <c r="I3" s="452"/>
      <c r="J3" s="755" t="s">
        <v>327</v>
      </c>
      <c r="K3" s="755"/>
      <c r="L3" s="755"/>
      <c r="M3" s="362"/>
      <c r="N3" s="362"/>
    </row>
    <row r="4" spans="1:14" ht="15.75" customHeight="1">
      <c r="A4" s="363" t="s">
        <v>328</v>
      </c>
      <c r="B4" s="363"/>
      <c r="C4" s="359"/>
      <c r="D4" s="359"/>
      <c r="E4" s="359"/>
      <c r="F4" s="359"/>
      <c r="G4" s="359"/>
      <c r="H4" s="359"/>
      <c r="I4" s="359"/>
      <c r="J4" s="748" t="s">
        <v>10</v>
      </c>
      <c r="K4" s="748"/>
      <c r="L4" s="748"/>
      <c r="M4" s="364"/>
      <c r="N4" s="364"/>
    </row>
    <row r="5" spans="1:13" ht="15.75">
      <c r="A5" s="363"/>
      <c r="B5" s="363"/>
      <c r="C5" s="359"/>
      <c r="D5" s="359"/>
      <c r="E5" s="359"/>
      <c r="F5" s="359"/>
      <c r="G5" s="359"/>
      <c r="H5" s="359"/>
      <c r="I5" s="359"/>
      <c r="J5" s="749" t="s">
        <v>11</v>
      </c>
      <c r="K5" s="749"/>
      <c r="L5" s="749"/>
      <c r="M5" s="359"/>
    </row>
    <row r="6" spans="1:13" ht="15.75">
      <c r="A6" s="740" t="s">
        <v>183</v>
      </c>
      <c r="B6" s="740"/>
      <c r="C6" s="750" t="s">
        <v>329</v>
      </c>
      <c r="D6" s="751" t="s">
        <v>330</v>
      </c>
      <c r="E6" s="751"/>
      <c r="F6" s="751"/>
      <c r="G6" s="751"/>
      <c r="H6" s="751"/>
      <c r="I6" s="751"/>
      <c r="J6" s="740" t="s">
        <v>331</v>
      </c>
      <c r="K6" s="740"/>
      <c r="L6" s="740"/>
      <c r="M6" s="359"/>
    </row>
    <row r="7" spans="1:13" ht="15.75" customHeight="1">
      <c r="A7" s="740"/>
      <c r="B7" s="740"/>
      <c r="C7" s="750"/>
      <c r="D7" s="751" t="s">
        <v>25</v>
      </c>
      <c r="E7" s="751"/>
      <c r="F7" s="751"/>
      <c r="G7" s="751"/>
      <c r="H7" s="751"/>
      <c r="I7" s="751"/>
      <c r="J7" s="740"/>
      <c r="K7" s="740"/>
      <c r="L7" s="740"/>
      <c r="M7" s="363"/>
    </row>
    <row r="8" spans="1:12" s="366" customFormat="1" ht="31.5" customHeight="1">
      <c r="A8" s="740"/>
      <c r="B8" s="740"/>
      <c r="C8" s="750"/>
      <c r="D8" s="740" t="s">
        <v>332</v>
      </c>
      <c r="E8" s="740" t="s">
        <v>333</v>
      </c>
      <c r="F8" s="740"/>
      <c r="G8" s="740"/>
      <c r="H8" s="740"/>
      <c r="I8" s="740"/>
      <c r="J8" s="740"/>
      <c r="K8" s="740"/>
      <c r="L8" s="740"/>
    </row>
    <row r="9" spans="1:12" s="366" customFormat="1" ht="15.75" customHeight="1">
      <c r="A9" s="740"/>
      <c r="B9" s="740"/>
      <c r="C9" s="750"/>
      <c r="D9" s="740"/>
      <c r="E9" s="740" t="s">
        <v>334</v>
      </c>
      <c r="F9" s="740" t="s">
        <v>25</v>
      </c>
      <c r="G9" s="740"/>
      <c r="H9" s="740"/>
      <c r="I9" s="740"/>
      <c r="J9" s="740" t="s">
        <v>25</v>
      </c>
      <c r="K9" s="740"/>
      <c r="L9" s="740"/>
    </row>
    <row r="10" spans="1:12" s="366" customFormat="1" ht="72" customHeight="1">
      <c r="A10" s="740"/>
      <c r="B10" s="740"/>
      <c r="C10" s="750"/>
      <c r="D10" s="740"/>
      <c r="E10" s="740"/>
      <c r="F10" s="365" t="s">
        <v>335</v>
      </c>
      <c r="G10" s="365" t="s">
        <v>336</v>
      </c>
      <c r="H10" s="365" t="s">
        <v>337</v>
      </c>
      <c r="I10" s="365" t="s">
        <v>338</v>
      </c>
      <c r="J10" s="365" t="s">
        <v>339</v>
      </c>
      <c r="K10" s="365" t="s">
        <v>340</v>
      </c>
      <c r="L10" s="365" t="s">
        <v>341</v>
      </c>
    </row>
    <row r="11" spans="1:12" ht="13.5" customHeight="1">
      <c r="A11" s="741" t="s">
        <v>342</v>
      </c>
      <c r="B11" s="742"/>
      <c r="C11" s="367">
        <v>1</v>
      </c>
      <c r="D11" s="367" t="s">
        <v>55</v>
      </c>
      <c r="E11" s="367" t="s">
        <v>57</v>
      </c>
      <c r="F11" s="367" t="s">
        <v>83</v>
      </c>
      <c r="G11" s="367" t="s">
        <v>95</v>
      </c>
      <c r="H11" s="367" t="s">
        <v>204</v>
      </c>
      <c r="I11" s="367" t="s">
        <v>143</v>
      </c>
      <c r="J11" s="367" t="s">
        <v>207</v>
      </c>
      <c r="K11" s="367" t="s">
        <v>343</v>
      </c>
      <c r="L11" s="367" t="s">
        <v>344</v>
      </c>
    </row>
    <row r="12" spans="1:12" ht="28.5" customHeight="1">
      <c r="A12" s="743" t="s">
        <v>24</v>
      </c>
      <c r="B12" s="744"/>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45" t="s">
        <v>256</v>
      </c>
      <c r="B24" s="745"/>
      <c r="C24" s="376"/>
      <c r="D24" s="376"/>
      <c r="E24" s="376"/>
      <c r="F24" s="376"/>
      <c r="G24" s="376"/>
      <c r="H24" s="376"/>
      <c r="I24" s="376"/>
      <c r="J24" s="376"/>
      <c r="K24" s="376"/>
      <c r="L24" s="376"/>
    </row>
    <row r="25" spans="1:12" ht="47.25" customHeight="1">
      <c r="A25" s="377"/>
      <c r="B25" s="746" t="s">
        <v>356</v>
      </c>
      <c r="C25" s="747"/>
      <c r="D25" s="747"/>
      <c r="E25" s="747"/>
      <c r="F25" s="747"/>
      <c r="G25" s="747"/>
      <c r="H25" s="376"/>
      <c r="I25" s="376"/>
      <c r="J25" s="376"/>
      <c r="K25" s="376"/>
      <c r="L25" s="376"/>
    </row>
    <row r="26" spans="1:12" ht="16.5" customHeight="1">
      <c r="A26" s="733" t="s">
        <v>350</v>
      </c>
      <c r="B26" s="733"/>
      <c r="C26" s="733"/>
      <c r="D26" s="733"/>
      <c r="E26" s="378"/>
      <c r="F26" s="378"/>
      <c r="G26" s="378"/>
      <c r="H26" s="734" t="s">
        <v>351</v>
      </c>
      <c r="I26" s="735"/>
      <c r="J26" s="735"/>
      <c r="K26" s="735"/>
      <c r="L26" s="735"/>
    </row>
    <row r="27" spans="1:12" ht="33.75" customHeight="1">
      <c r="A27" s="736" t="s">
        <v>174</v>
      </c>
      <c r="B27" s="736"/>
      <c r="C27" s="736"/>
      <c r="D27" s="736"/>
      <c r="E27" s="378"/>
      <c r="F27" s="378"/>
      <c r="G27" s="378"/>
      <c r="H27" s="736" t="s">
        <v>104</v>
      </c>
      <c r="I27" s="737"/>
      <c r="J27" s="737"/>
      <c r="K27" s="737"/>
      <c r="L27" s="737"/>
    </row>
    <row r="28" spans="1:12" ht="16.5" customHeight="1">
      <c r="A28" s="738"/>
      <c r="B28" s="738"/>
      <c r="C28" s="738"/>
      <c r="D28" s="738"/>
      <c r="E28" s="380"/>
      <c r="F28" s="380"/>
      <c r="G28" s="380"/>
      <c r="H28" s="739"/>
      <c r="I28" s="739"/>
      <c r="J28" s="739"/>
      <c r="K28" s="739"/>
      <c r="L28" s="739"/>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29" t="s">
        <v>175</v>
      </c>
      <c r="B33" s="729"/>
      <c r="C33" s="729"/>
      <c r="D33" s="729"/>
      <c r="E33" s="380"/>
      <c r="F33" s="380"/>
      <c r="G33" s="380"/>
      <c r="H33" s="730" t="s">
        <v>111</v>
      </c>
      <c r="I33" s="730"/>
      <c r="J33" s="730"/>
      <c r="K33" s="730"/>
      <c r="L33" s="730"/>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31" t="s">
        <v>352</v>
      </c>
      <c r="C36" s="731"/>
      <c r="D36" s="731"/>
      <c r="E36" s="731"/>
      <c r="F36" s="731"/>
      <c r="G36" s="731"/>
      <c r="H36" s="731"/>
      <c r="I36" s="731"/>
      <c r="J36" s="731"/>
      <c r="K36" s="731"/>
      <c r="L36" s="731"/>
    </row>
    <row r="37" spans="1:12" ht="16.5" customHeight="1" hidden="1">
      <c r="A37" s="383"/>
      <c r="B37" s="732" t="s">
        <v>353</v>
      </c>
      <c r="C37" s="732"/>
      <c r="D37" s="732"/>
      <c r="E37" s="732"/>
      <c r="F37" s="732"/>
      <c r="G37" s="732"/>
      <c r="H37" s="732"/>
      <c r="I37" s="732"/>
      <c r="J37" s="732"/>
      <c r="K37" s="732"/>
      <c r="L37" s="732"/>
    </row>
    <row r="38" ht="15.75" hidden="1">
      <c r="B38" s="384" t="s">
        <v>354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12" sqref="B12"/>
    </sheetView>
  </sheetViews>
  <sheetFormatPr defaultColWidth="9.140625" defaultRowHeight="12.75"/>
  <cols>
    <col min="1" max="1" width="26.8515625" style="0" customWidth="1"/>
    <col min="2" max="2" width="75.57421875" style="0" customWidth="1"/>
  </cols>
  <sheetData>
    <row r="2" spans="1:2" ht="62.25" customHeight="1">
      <c r="A2" s="756" t="s">
        <v>371</v>
      </c>
      <c r="B2" s="756"/>
    </row>
    <row r="3" spans="1:2" ht="22.5" customHeight="1">
      <c r="A3" s="405" t="s">
        <v>372</v>
      </c>
      <c r="B3" s="409" t="s">
        <v>382</v>
      </c>
    </row>
    <row r="4" spans="1:2" ht="22.5" customHeight="1">
      <c r="A4" s="405" t="s">
        <v>373</v>
      </c>
      <c r="B4" s="406" t="s">
        <v>5</v>
      </c>
    </row>
    <row r="5" spans="1:2" ht="22.5" customHeight="1">
      <c r="A5" s="405" t="s">
        <v>254</v>
      </c>
      <c r="B5" s="407" t="s">
        <v>175</v>
      </c>
    </row>
    <row r="6" spans="1:2" ht="22.5" customHeight="1">
      <c r="A6" s="405" t="s">
        <v>374</v>
      </c>
      <c r="B6" s="407" t="s">
        <v>365</v>
      </c>
    </row>
    <row r="7" spans="1:2" ht="22.5" customHeight="1">
      <c r="A7" s="405" t="s">
        <v>375</v>
      </c>
      <c r="B7" s="407" t="s">
        <v>357</v>
      </c>
    </row>
    <row r="8" spans="1:2" ht="12.75">
      <c r="A8" s="408" t="s">
        <v>376</v>
      </c>
      <c r="B8" s="410" t="s">
        <v>383</v>
      </c>
    </row>
    <row r="10" spans="1:2" ht="62.25" customHeight="1">
      <c r="A10" s="757" t="s">
        <v>377</v>
      </c>
      <c r="B10" s="757"/>
    </row>
    <row r="11" spans="1:2" ht="12.75">
      <c r="A11" s="758" t="s">
        <v>378</v>
      </c>
      <c r="B11" s="758"/>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2018-08-03T08:22:20Z</cp:lastPrinted>
  <dcterms:created xsi:type="dcterms:W3CDTF">1996-10-14T23:33:28Z</dcterms:created>
  <dcterms:modified xsi:type="dcterms:W3CDTF">2018-08-03T08:22:28Z</dcterms:modified>
  <cp:category/>
  <cp:version/>
  <cp:contentType/>
  <cp:contentStatus/>
</cp:coreProperties>
</file>